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200.112.182\ジオパーク推進課\共有フォルダ\★ホームページ\2021ホームページリニューアル\●プロポーザル関係資料\"/>
    </mc:Choice>
  </mc:AlternateContent>
  <bookViews>
    <workbookView xWindow="0" yWindow="0" windowWidth="20490" windowHeight="7680"/>
  </bookViews>
  <sheets>
    <sheet name="別紙　受託者評価表 (ジオHP)" sheetId="4" r:id="rId1"/>
    <sheet name="別紙　受託者評価表（参考例）" sheetId="1" r:id="rId2"/>
  </sheets>
  <definedNames>
    <definedName name="_xlnm.Print_Area" localSheetId="0">'別紙　受託者評価表 (ジオHP)'!$A$1:$G$25</definedName>
    <definedName name="_xlnm.Print_Area" localSheetId="1">'別紙　受託者評価表（参考例）'!$A$1:$H$34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 i="4" l="1"/>
  <c r="E23" i="4"/>
  <c r="G19" i="4" l="1"/>
  <c r="G21" i="4"/>
  <c r="G20" i="4"/>
  <c r="G18" i="4"/>
  <c r="G17" i="4"/>
  <c r="G16" i="4"/>
  <c r="G15" i="4"/>
  <c r="G14" i="4"/>
  <c r="G13" i="4"/>
  <c r="G12" i="4"/>
  <c r="G11" i="4"/>
  <c r="G10" i="4"/>
  <c r="G9" i="4"/>
  <c r="G8" i="4"/>
  <c r="G7" i="4"/>
  <c r="H12" i="1"/>
  <c r="H6" i="1" l="1"/>
  <c r="H5" i="1"/>
  <c r="H11" i="1"/>
  <c r="H21" i="1"/>
  <c r="H14" i="1"/>
  <c r="H26" i="1"/>
  <c r="H27" i="1"/>
  <c r="H28" i="1"/>
  <c r="H29" i="1"/>
  <c r="H30" i="1"/>
  <c r="H16" i="1" l="1"/>
  <c r="H15" i="1"/>
  <c r="H22" i="1"/>
  <c r="H13" i="1"/>
  <c r="H17" i="1"/>
  <c r="H18" i="1"/>
  <c r="H25" i="1"/>
  <c r="H24" i="1"/>
  <c r="H23" i="1"/>
  <c r="H20" i="1"/>
  <c r="H19" i="1"/>
  <c r="H7" i="1"/>
  <c r="H8" i="1"/>
  <c r="F32" i="1" s="1"/>
  <c r="H9" i="1"/>
  <c r="H10" i="1"/>
</calcChain>
</file>

<file path=xl/sharedStrings.xml><?xml version="1.0" encoding="utf-8"?>
<sst xmlns="http://schemas.openxmlformats.org/spreadsheetml/2006/main" count="101" uniqueCount="85">
  <si>
    <t>審査項目</t>
    <rPh sb="0" eb="2">
      <t>シンサ</t>
    </rPh>
    <rPh sb="2" eb="4">
      <t>コウモク</t>
    </rPh>
    <phoneticPr fontId="1"/>
  </si>
  <si>
    <t>審査内容</t>
    <rPh sb="0" eb="2">
      <t>シンサ</t>
    </rPh>
    <rPh sb="2" eb="4">
      <t>ナイヨウ</t>
    </rPh>
    <phoneticPr fontId="1"/>
  </si>
  <si>
    <t>評価値</t>
    <rPh sb="0" eb="2">
      <t>ヒョウカ</t>
    </rPh>
    <rPh sb="2" eb="3">
      <t>チ</t>
    </rPh>
    <phoneticPr fontId="1"/>
  </si>
  <si>
    <t>評価点</t>
    <rPh sb="0" eb="2">
      <t>ヒョウカ</t>
    </rPh>
    <rPh sb="2" eb="3">
      <t>テン</t>
    </rPh>
    <phoneticPr fontId="1"/>
  </si>
  <si>
    <t>管理技術者の能力・実績等</t>
    <rPh sb="0" eb="2">
      <t>カンリ</t>
    </rPh>
    <rPh sb="2" eb="4">
      <t>ギジュツ</t>
    </rPh>
    <rPh sb="4" eb="5">
      <t>シャ</t>
    </rPh>
    <rPh sb="6" eb="8">
      <t>ノウリョク</t>
    </rPh>
    <rPh sb="9" eb="11">
      <t>ジッセキ</t>
    </rPh>
    <rPh sb="11" eb="12">
      <t>ナド</t>
    </rPh>
    <phoneticPr fontId="1"/>
  </si>
  <si>
    <t>事業者の能力・実績等</t>
    <rPh sb="0" eb="3">
      <t>ジギョウシャ</t>
    </rPh>
    <rPh sb="4" eb="6">
      <t>ノウリョク</t>
    </rPh>
    <rPh sb="7" eb="9">
      <t>ジッセキ</t>
    </rPh>
    <rPh sb="9" eb="10">
      <t>ナド</t>
    </rPh>
    <phoneticPr fontId="1"/>
  </si>
  <si>
    <t>担当技術者の能力・実績等</t>
    <rPh sb="0" eb="2">
      <t>タントウ</t>
    </rPh>
    <rPh sb="2" eb="4">
      <t>ギジュツ</t>
    </rPh>
    <rPh sb="4" eb="5">
      <t>シャ</t>
    </rPh>
    <rPh sb="6" eb="8">
      <t>ノウリョク</t>
    </rPh>
    <rPh sb="9" eb="11">
      <t>ジッセキ</t>
    </rPh>
    <rPh sb="11" eb="12">
      <t>ナド</t>
    </rPh>
    <phoneticPr fontId="1"/>
  </si>
  <si>
    <t>照査技術者の能力・実績等</t>
    <rPh sb="0" eb="2">
      <t>ショウサ</t>
    </rPh>
    <rPh sb="2" eb="5">
      <t>ギジュツシャ</t>
    </rPh>
    <rPh sb="6" eb="8">
      <t>ノウリョク</t>
    </rPh>
    <rPh sb="9" eb="11">
      <t>ジッセキ</t>
    </rPh>
    <rPh sb="11" eb="12">
      <t>ナド</t>
    </rPh>
    <phoneticPr fontId="1"/>
  </si>
  <si>
    <t>価格点</t>
    <rPh sb="0" eb="2">
      <t>カカク</t>
    </rPh>
    <rPh sb="2" eb="3">
      <t>テン</t>
    </rPh>
    <phoneticPr fontId="1"/>
  </si>
  <si>
    <t>良い</t>
    <rPh sb="0" eb="1">
      <t>ヨ</t>
    </rPh>
    <phoneticPr fontId="1"/>
  </si>
  <si>
    <t>普通</t>
    <rPh sb="0" eb="2">
      <t>フツウ</t>
    </rPh>
    <phoneticPr fontId="1"/>
  </si>
  <si>
    <t>良くない</t>
    <rPh sb="0" eb="1">
      <t>ヨ</t>
    </rPh>
    <phoneticPr fontId="1"/>
  </si>
  <si>
    <t>本業務に対する提案見積額</t>
    <rPh sb="0" eb="1">
      <t>ホン</t>
    </rPh>
    <rPh sb="1" eb="3">
      <t>ギョウム</t>
    </rPh>
    <rPh sb="4" eb="5">
      <t>タイ</t>
    </rPh>
    <rPh sb="7" eb="9">
      <t>テイアン</t>
    </rPh>
    <rPh sb="9" eb="11">
      <t>ミツモリ</t>
    </rPh>
    <rPh sb="11" eb="12">
      <t>ガク</t>
    </rPh>
    <phoneticPr fontId="1"/>
  </si>
  <si>
    <t>導入システムにおける今後のランニングコスト</t>
    <rPh sb="0" eb="2">
      <t>ドウニュウ</t>
    </rPh>
    <rPh sb="10" eb="12">
      <t>コンゴ</t>
    </rPh>
    <phoneticPr fontId="1"/>
  </si>
  <si>
    <t>№</t>
    <phoneticPr fontId="1"/>
  </si>
  <si>
    <t>技術者の配置</t>
    <rPh sb="0" eb="3">
      <t>ギジュツシャ</t>
    </rPh>
    <rPh sb="4" eb="6">
      <t>ハイチ</t>
    </rPh>
    <phoneticPr fontId="1"/>
  </si>
  <si>
    <t>最低見積額／提案見積額
※上記で算出された率を補正係数とする</t>
    <rPh sb="0" eb="2">
      <t>サイテイ</t>
    </rPh>
    <rPh sb="2" eb="4">
      <t>ミツモリ</t>
    </rPh>
    <rPh sb="4" eb="5">
      <t>ガク</t>
    </rPh>
    <rPh sb="6" eb="8">
      <t>テイアン</t>
    </rPh>
    <rPh sb="8" eb="10">
      <t>ミツモリ</t>
    </rPh>
    <rPh sb="10" eb="11">
      <t>ガク</t>
    </rPh>
    <rPh sb="13" eb="15">
      <t>ジョウキ</t>
    </rPh>
    <rPh sb="16" eb="18">
      <t>サンシュツ</t>
    </rPh>
    <rPh sb="21" eb="22">
      <t>リツ</t>
    </rPh>
    <rPh sb="23" eb="25">
      <t>ホセイ</t>
    </rPh>
    <rPh sb="25" eb="27">
      <t>ケイスウ</t>
    </rPh>
    <phoneticPr fontId="1"/>
  </si>
  <si>
    <t>補正係数</t>
    <rPh sb="0" eb="2">
      <t>ホセイ</t>
    </rPh>
    <rPh sb="2" eb="4">
      <t>ケイスウ</t>
    </rPh>
    <phoneticPr fontId="1"/>
  </si>
  <si>
    <t>水道施設台帳に関するシステム機能</t>
    <rPh sb="0" eb="2">
      <t>スイドウ</t>
    </rPh>
    <rPh sb="2" eb="4">
      <t>シセツ</t>
    </rPh>
    <rPh sb="4" eb="6">
      <t>ダイチョウ</t>
    </rPh>
    <rPh sb="7" eb="8">
      <t>カン</t>
    </rPh>
    <rPh sb="14" eb="16">
      <t>キノウ</t>
    </rPh>
    <phoneticPr fontId="1"/>
  </si>
  <si>
    <t>アセットマネジメントに関するシステム機能</t>
    <rPh sb="11" eb="12">
      <t>カン</t>
    </rPh>
    <rPh sb="18" eb="20">
      <t>キノウ</t>
    </rPh>
    <phoneticPr fontId="1"/>
  </si>
  <si>
    <t>共通事項</t>
    <rPh sb="0" eb="2">
      <t>キョウツウ</t>
    </rPh>
    <rPh sb="2" eb="4">
      <t>ジコウ</t>
    </rPh>
    <phoneticPr fontId="1"/>
  </si>
  <si>
    <t>操作性、容易性（使いやすさ、わかりやすさ）</t>
    <rPh sb="0" eb="3">
      <t>ソウサセイ</t>
    </rPh>
    <rPh sb="4" eb="7">
      <t>ヨウイセイ</t>
    </rPh>
    <rPh sb="8" eb="9">
      <t>ツカ</t>
    </rPh>
    <phoneticPr fontId="1"/>
  </si>
  <si>
    <t>システム管理機能（ユーザー管理で操作権限や各種設定等を柔軟に変更できるか）</t>
    <rPh sb="4" eb="6">
      <t>カンリ</t>
    </rPh>
    <rPh sb="6" eb="8">
      <t>キノウ</t>
    </rPh>
    <rPh sb="21" eb="23">
      <t>カクシュ</t>
    </rPh>
    <rPh sb="23" eb="25">
      <t>セッテイ</t>
    </rPh>
    <rPh sb="30" eb="32">
      <t>ヘンコウ</t>
    </rPh>
    <phoneticPr fontId="1"/>
  </si>
  <si>
    <t>その他</t>
    <rPh sb="2" eb="3">
      <t>タ</t>
    </rPh>
    <phoneticPr fontId="1"/>
  </si>
  <si>
    <t>要求事項を正確に理解し、質問に対する回答が明確か</t>
    <rPh sb="0" eb="2">
      <t>ヨウキュウ</t>
    </rPh>
    <rPh sb="2" eb="4">
      <t>ジコウ</t>
    </rPh>
    <rPh sb="5" eb="7">
      <t>セイカク</t>
    </rPh>
    <rPh sb="8" eb="10">
      <t>リカイ</t>
    </rPh>
    <rPh sb="12" eb="14">
      <t>シツモン</t>
    </rPh>
    <rPh sb="15" eb="16">
      <t>タイ</t>
    </rPh>
    <rPh sb="18" eb="20">
      <t>カイトウ</t>
    </rPh>
    <rPh sb="21" eb="23">
      <t>メイカク</t>
    </rPh>
    <phoneticPr fontId="1"/>
  </si>
  <si>
    <t>その他、特筆すべき提案があるか</t>
    <rPh sb="2" eb="3">
      <t>タ</t>
    </rPh>
    <rPh sb="4" eb="6">
      <t>トクヒツ</t>
    </rPh>
    <rPh sb="9" eb="11">
      <t>テイアン</t>
    </rPh>
    <phoneticPr fontId="1"/>
  </si>
  <si>
    <t>業務を遂行する上で、必要な人員が配置されるとともに、成果が期待できる体制となっているか</t>
    <rPh sb="0" eb="2">
      <t>ギョウム</t>
    </rPh>
    <rPh sb="3" eb="5">
      <t>スイコウ</t>
    </rPh>
    <rPh sb="7" eb="8">
      <t>ウエ</t>
    </rPh>
    <rPh sb="10" eb="12">
      <t>ヒツヨウ</t>
    </rPh>
    <rPh sb="13" eb="15">
      <t>ジンイン</t>
    </rPh>
    <rPh sb="16" eb="18">
      <t>ハイチ</t>
    </rPh>
    <rPh sb="26" eb="28">
      <t>セイカ</t>
    </rPh>
    <rPh sb="29" eb="31">
      <t>キタイ</t>
    </rPh>
    <rPh sb="34" eb="36">
      <t>タイセイ</t>
    </rPh>
    <phoneticPr fontId="1"/>
  </si>
  <si>
    <t>施設の現地調査にあたっての職員体制はどうなっているか</t>
    <rPh sb="0" eb="2">
      <t>シセツ</t>
    </rPh>
    <rPh sb="3" eb="5">
      <t>ゲンチ</t>
    </rPh>
    <rPh sb="5" eb="7">
      <t>チョウサ</t>
    </rPh>
    <rPh sb="13" eb="15">
      <t>ショクイン</t>
    </rPh>
    <rPh sb="15" eb="17">
      <t>タイセイ</t>
    </rPh>
    <phoneticPr fontId="1"/>
  </si>
  <si>
    <t>システム関係</t>
    <rPh sb="4" eb="6">
      <t>カンケイ</t>
    </rPh>
    <phoneticPr fontId="1"/>
  </si>
  <si>
    <t>工程計画に無理・無駄が無く、履行期限までに完了できる工程となっているか</t>
    <rPh sb="0" eb="2">
      <t>コウテイ</t>
    </rPh>
    <rPh sb="2" eb="4">
      <t>ケイカク</t>
    </rPh>
    <rPh sb="5" eb="7">
      <t>ムリ</t>
    </rPh>
    <rPh sb="8" eb="10">
      <t>ムダ</t>
    </rPh>
    <rPh sb="11" eb="12">
      <t>ナ</t>
    </rPh>
    <rPh sb="14" eb="16">
      <t>リコウ</t>
    </rPh>
    <rPh sb="16" eb="18">
      <t>キゲン</t>
    </rPh>
    <rPh sb="21" eb="23">
      <t>カンリョウ</t>
    </rPh>
    <rPh sb="26" eb="28">
      <t>コウテイ</t>
    </rPh>
    <phoneticPr fontId="1"/>
  </si>
  <si>
    <t>業務体制</t>
    <rPh sb="0" eb="2">
      <t>ギョウム</t>
    </rPh>
    <rPh sb="2" eb="4">
      <t>タイセイ</t>
    </rPh>
    <phoneticPr fontId="1"/>
  </si>
  <si>
    <t>アセットマネジメント試算への活用、資産データの出力・取り込み、シミュレーション機能の活用を具体的に提案しているか。</t>
    <phoneticPr fontId="1"/>
  </si>
  <si>
    <t>設備台帳機能（データ入出力機能、閲覧・検索機能、工事管理情報や維持管理情報との関連付け機能）はどうか</t>
    <phoneticPr fontId="1"/>
  </si>
  <si>
    <t>工事台帳機能（データ入出力機能、閲覧・検索機能、資産情報や維持管理情報との関連付け機能）はどうか</t>
    <rPh sb="0" eb="2">
      <t>コウジ</t>
    </rPh>
    <rPh sb="2" eb="4">
      <t>ダイチョウ</t>
    </rPh>
    <rPh sb="4" eb="6">
      <t>キノウ</t>
    </rPh>
    <phoneticPr fontId="1"/>
  </si>
  <si>
    <t>保守点検管理機能（故障対応、修繕履歴、作業報告等の維持管理情報の関連付けなどによる維持管理の高度化）はどうか</t>
    <phoneticPr fontId="1"/>
  </si>
  <si>
    <t>登録可能情報について、写真及び図面（CADデータ)等、様々なデータを登録できるか</t>
    <rPh sb="0" eb="2">
      <t>トウロク</t>
    </rPh>
    <rPh sb="2" eb="4">
      <t>カノウ</t>
    </rPh>
    <rPh sb="4" eb="6">
      <t>ジョウホウ</t>
    </rPh>
    <rPh sb="11" eb="13">
      <t>シャシン</t>
    </rPh>
    <rPh sb="13" eb="14">
      <t>オヨ</t>
    </rPh>
    <rPh sb="15" eb="17">
      <t>ズメン</t>
    </rPh>
    <rPh sb="25" eb="26">
      <t>ナド</t>
    </rPh>
    <rPh sb="27" eb="29">
      <t>サマザマ</t>
    </rPh>
    <rPh sb="34" eb="36">
      <t>トウロク</t>
    </rPh>
    <phoneticPr fontId="1"/>
  </si>
  <si>
    <t>他社システム（マッピングシステム等）との互換性はどうか</t>
    <rPh sb="0" eb="2">
      <t>タシャ</t>
    </rPh>
    <rPh sb="16" eb="17">
      <t>ナド</t>
    </rPh>
    <rPh sb="20" eb="23">
      <t>ゴカンセイ</t>
    </rPh>
    <phoneticPr fontId="1"/>
  </si>
  <si>
    <t>ヘルプ機能（操作マニュアル、ガイダンス機能）は参照しやすいか</t>
    <rPh sb="3" eb="5">
      <t>キノウ</t>
    </rPh>
    <rPh sb="6" eb="8">
      <t>ソウサ</t>
    </rPh>
    <rPh sb="19" eb="21">
      <t>キノウ</t>
    </rPh>
    <rPh sb="23" eb="25">
      <t>サンショウ</t>
    </rPh>
    <phoneticPr fontId="1"/>
  </si>
  <si>
    <t>システム稼働後における運用支援や障害発生時のサポート体制はどうか</t>
    <rPh sb="4" eb="6">
      <t>カドウ</t>
    </rPh>
    <rPh sb="6" eb="7">
      <t>ゴ</t>
    </rPh>
    <rPh sb="11" eb="13">
      <t>ウンヨウ</t>
    </rPh>
    <rPh sb="13" eb="15">
      <t>シエン</t>
    </rPh>
    <rPh sb="16" eb="18">
      <t>ショウガイ</t>
    </rPh>
    <rPh sb="18" eb="20">
      <t>ハッセイ</t>
    </rPh>
    <rPh sb="20" eb="21">
      <t>ジ</t>
    </rPh>
    <rPh sb="26" eb="28">
      <t>タイセイ</t>
    </rPh>
    <phoneticPr fontId="1"/>
  </si>
  <si>
    <t xml:space="preserve">情報保護対策に対する取組（ISO27001,JISQ27001)のいずれかを取得しているか。 </t>
    <phoneticPr fontId="1"/>
  </si>
  <si>
    <t>有り</t>
    <rPh sb="0" eb="1">
      <t>ア</t>
    </rPh>
    <phoneticPr fontId="1"/>
  </si>
  <si>
    <t>無し</t>
    <rPh sb="0" eb="1">
      <t>ナ</t>
    </rPh>
    <phoneticPr fontId="1"/>
  </si>
  <si>
    <t>事業者の信頼度</t>
    <rPh sb="0" eb="3">
      <t>ジギョウシャ</t>
    </rPh>
    <rPh sb="4" eb="7">
      <t>シンライド</t>
    </rPh>
    <phoneticPr fontId="1"/>
  </si>
  <si>
    <t>同様又は類似業務の受注実績があり、本業務を確実に遂行できるか</t>
    <rPh sb="0" eb="2">
      <t>ドウヨウ</t>
    </rPh>
    <rPh sb="2" eb="3">
      <t>マタ</t>
    </rPh>
    <rPh sb="4" eb="6">
      <t>ルイジ</t>
    </rPh>
    <rPh sb="6" eb="8">
      <t>ギョウム</t>
    </rPh>
    <rPh sb="9" eb="11">
      <t>ジュチュウ</t>
    </rPh>
    <rPh sb="11" eb="13">
      <t>ジッセキ</t>
    </rPh>
    <rPh sb="17" eb="18">
      <t>ホン</t>
    </rPh>
    <rPh sb="18" eb="20">
      <t>ギョウム</t>
    </rPh>
    <rPh sb="21" eb="23">
      <t>カクジツ</t>
    </rPh>
    <rPh sb="24" eb="26">
      <t>スイコウ</t>
    </rPh>
    <phoneticPr fontId="1"/>
  </si>
  <si>
    <t>業務に対する姿勢
（プレゼンテーション）</t>
    <rPh sb="0" eb="2">
      <t>ギョウム</t>
    </rPh>
    <rPh sb="3" eb="4">
      <t>タイ</t>
    </rPh>
    <rPh sb="6" eb="8">
      <t>シセイ</t>
    </rPh>
    <phoneticPr fontId="1"/>
  </si>
  <si>
    <t>アセットマネジメントに対する取組（ISO55001）を取得しているか。</t>
    <rPh sb="11" eb="12">
      <t>タイ</t>
    </rPh>
    <rPh sb="14" eb="16">
      <t>トリクミ</t>
    </rPh>
    <rPh sb="27" eb="29">
      <t>シュトク</t>
    </rPh>
    <phoneticPr fontId="1"/>
  </si>
  <si>
    <t>外部認証等の取得状況</t>
    <rPh sb="0" eb="2">
      <t>ガイブ</t>
    </rPh>
    <rPh sb="2" eb="4">
      <t>ニンショウ</t>
    </rPh>
    <rPh sb="4" eb="5">
      <t>ナド</t>
    </rPh>
    <rPh sb="6" eb="8">
      <t>シュトク</t>
    </rPh>
    <rPh sb="8" eb="10">
      <t>ジョウキョウ</t>
    </rPh>
    <phoneticPr fontId="1"/>
  </si>
  <si>
    <t>どのような専門分野の資格を有しているか。
（技術士、RCCM、認定アセットマネージャー等）
同様又は類似業務に携わった経験があるか。
実績が豊富で成果が期待できるか。</t>
    <rPh sb="5" eb="7">
      <t>センモン</t>
    </rPh>
    <rPh sb="7" eb="9">
      <t>ブンヤ</t>
    </rPh>
    <rPh sb="10" eb="12">
      <t>シカク</t>
    </rPh>
    <rPh sb="13" eb="14">
      <t>ユウ</t>
    </rPh>
    <rPh sb="22" eb="24">
      <t>ギジュツ</t>
    </rPh>
    <rPh sb="24" eb="25">
      <t>シ</t>
    </rPh>
    <rPh sb="31" eb="33">
      <t>ニンテイ</t>
    </rPh>
    <rPh sb="43" eb="44">
      <t>ナド</t>
    </rPh>
    <rPh sb="47" eb="49">
      <t>ドウヨウ</t>
    </rPh>
    <rPh sb="49" eb="50">
      <t>マタ</t>
    </rPh>
    <rPh sb="51" eb="53">
      <t>ルイジ</t>
    </rPh>
    <rPh sb="53" eb="55">
      <t>ギョウム</t>
    </rPh>
    <rPh sb="56" eb="57">
      <t>タズサ</t>
    </rPh>
    <rPh sb="60" eb="62">
      <t>ケイケン</t>
    </rPh>
    <rPh sb="69" eb="71">
      <t>ジッセキ</t>
    </rPh>
    <rPh sb="72" eb="74">
      <t>ホウフ</t>
    </rPh>
    <rPh sb="75" eb="77">
      <t>セイカ</t>
    </rPh>
    <rPh sb="78" eb="80">
      <t>キタイ</t>
    </rPh>
    <phoneticPr fontId="1"/>
  </si>
  <si>
    <t>評価基準</t>
    <rPh sb="0" eb="2">
      <t>ヒョウカ</t>
    </rPh>
    <rPh sb="2" eb="4">
      <t>キジュン</t>
    </rPh>
    <phoneticPr fontId="1"/>
  </si>
  <si>
    <t>（別紙）</t>
    <rPh sb="1" eb="3">
      <t>ベッシ</t>
    </rPh>
    <phoneticPr fontId="1"/>
  </si>
  <si>
    <t>（ ）</t>
    <phoneticPr fontId="1"/>
  </si>
  <si>
    <t>評価値（2段階）</t>
    <rPh sb="0" eb="2">
      <t>ヒョウカ</t>
    </rPh>
    <rPh sb="2" eb="3">
      <t>チ</t>
    </rPh>
    <rPh sb="5" eb="7">
      <t>ダンカイ</t>
    </rPh>
    <phoneticPr fontId="1"/>
  </si>
  <si>
    <t>評価値（3段階）</t>
    <rPh sb="0" eb="2">
      <t>ヒョウカ</t>
    </rPh>
    <rPh sb="2" eb="3">
      <t>チ</t>
    </rPh>
    <rPh sb="5" eb="7">
      <t>ダンカイ</t>
    </rPh>
    <phoneticPr fontId="1"/>
  </si>
  <si>
    <t>出力できるデータの汎用性（使用者において加工が容易なレイアウト、形式か）やシステムの拡張性はどうか</t>
    <rPh sb="0" eb="2">
      <t>シュツリョク</t>
    </rPh>
    <rPh sb="9" eb="12">
      <t>ハンヨウセイ</t>
    </rPh>
    <rPh sb="13" eb="15">
      <t>シヨウ</t>
    </rPh>
    <rPh sb="15" eb="16">
      <t>シャ</t>
    </rPh>
    <rPh sb="20" eb="22">
      <t>カコウ</t>
    </rPh>
    <rPh sb="23" eb="25">
      <t>ヨウイ</t>
    </rPh>
    <rPh sb="32" eb="34">
      <t>ケイシキ</t>
    </rPh>
    <rPh sb="42" eb="45">
      <t>カクチョウセイ</t>
    </rPh>
    <phoneticPr fontId="1"/>
  </si>
  <si>
    <t>審査項目及び評価点</t>
    <rPh sb="0" eb="2">
      <t>シンサ</t>
    </rPh>
    <rPh sb="2" eb="4">
      <t>コウモク</t>
    </rPh>
    <rPh sb="4" eb="5">
      <t>オヨ</t>
    </rPh>
    <rPh sb="6" eb="9">
      <t>ヒョウカテン</t>
    </rPh>
    <phoneticPr fontId="1"/>
  </si>
  <si>
    <t>審査評価点</t>
    <rPh sb="0" eb="2">
      <t>シンサ</t>
    </rPh>
    <rPh sb="2" eb="5">
      <t>ヒョウカテン</t>
    </rPh>
    <phoneticPr fontId="1"/>
  </si>
  <si>
    <t>※各項目のについての評価は、2段階もしくは3段階で行い(価格点除く)、その結果を評価値とする。</t>
    <rPh sb="1" eb="2">
      <t>カク</t>
    </rPh>
    <rPh sb="2" eb="4">
      <t>コウモク</t>
    </rPh>
    <rPh sb="10" eb="12">
      <t>ヒョウカ</t>
    </rPh>
    <rPh sb="15" eb="17">
      <t>ダンカイ</t>
    </rPh>
    <rPh sb="22" eb="24">
      <t>ダンカイ</t>
    </rPh>
    <rPh sb="25" eb="26">
      <t>オコナ</t>
    </rPh>
    <rPh sb="28" eb="30">
      <t>カカク</t>
    </rPh>
    <rPh sb="30" eb="31">
      <t>テン</t>
    </rPh>
    <rPh sb="31" eb="32">
      <t>ノゾ</t>
    </rPh>
    <rPh sb="37" eb="39">
      <t>ケッカ</t>
    </rPh>
    <rPh sb="40" eb="42">
      <t>ヒョウカ</t>
    </rPh>
    <rPh sb="42" eb="43">
      <t>チ</t>
    </rPh>
    <phoneticPr fontId="1"/>
  </si>
  <si>
    <t>ハードウェア及びソフトウェアについて、保守管理内容、時期（回数）等は適切か</t>
    <rPh sb="6" eb="7">
      <t>オヨ</t>
    </rPh>
    <rPh sb="19" eb="21">
      <t>ホシュ</t>
    </rPh>
    <rPh sb="21" eb="23">
      <t>カンリ</t>
    </rPh>
    <rPh sb="23" eb="25">
      <t>ナイヨウ</t>
    </rPh>
    <rPh sb="26" eb="28">
      <t>ジキ</t>
    </rPh>
    <rPh sb="29" eb="31">
      <t>カイスウ</t>
    </rPh>
    <rPh sb="32" eb="33">
      <t>ナド</t>
    </rPh>
    <rPh sb="34" eb="36">
      <t>テキセツ</t>
    </rPh>
    <phoneticPr fontId="1"/>
  </si>
  <si>
    <t>将来の財政見通し等データについて、国等から求められる様式（経営戦略様式等）に対応する形式で出力可能か。制度改正にも対応できるか。</t>
    <rPh sb="0" eb="2">
      <t>ショウライ</t>
    </rPh>
    <rPh sb="3" eb="5">
      <t>ザイセイ</t>
    </rPh>
    <rPh sb="5" eb="7">
      <t>ミトオ</t>
    </rPh>
    <rPh sb="8" eb="9">
      <t>ナド</t>
    </rPh>
    <rPh sb="17" eb="18">
      <t>クニ</t>
    </rPh>
    <rPh sb="18" eb="19">
      <t>ナド</t>
    </rPh>
    <rPh sb="21" eb="22">
      <t>モト</t>
    </rPh>
    <rPh sb="26" eb="28">
      <t>ヨウシキ</t>
    </rPh>
    <rPh sb="29" eb="31">
      <t>ケイエイ</t>
    </rPh>
    <rPh sb="31" eb="33">
      <t>センリャク</t>
    </rPh>
    <rPh sb="33" eb="35">
      <t>ヨウシキ</t>
    </rPh>
    <rPh sb="35" eb="36">
      <t>ナド</t>
    </rPh>
    <rPh sb="38" eb="40">
      <t>タイオウ</t>
    </rPh>
    <rPh sb="42" eb="44">
      <t>ケイシキ</t>
    </rPh>
    <rPh sb="45" eb="47">
      <t>シュツリョク</t>
    </rPh>
    <rPh sb="47" eb="49">
      <t>カノウ</t>
    </rPh>
    <rPh sb="51" eb="53">
      <t>セイド</t>
    </rPh>
    <rPh sb="53" eb="55">
      <t>カイセイ</t>
    </rPh>
    <rPh sb="57" eb="59">
      <t>タイオウ</t>
    </rPh>
    <phoneticPr fontId="1"/>
  </si>
  <si>
    <t>○霧島ジオパークホームページリニューアル業務受託候補者選定に係る評価表</t>
    <rPh sb="22" eb="24">
      <t>ジュタク</t>
    </rPh>
    <rPh sb="24" eb="27">
      <t>コウホシャ</t>
    </rPh>
    <rPh sb="27" eb="29">
      <t>センテイ</t>
    </rPh>
    <rPh sb="30" eb="31">
      <t>カカ</t>
    </rPh>
    <rPh sb="32" eb="34">
      <t>ヒョウカ</t>
    </rPh>
    <rPh sb="34" eb="35">
      <t>ヒョウ</t>
    </rPh>
    <phoneticPr fontId="1"/>
  </si>
  <si>
    <t>企画提案力</t>
    <rPh sb="0" eb="2">
      <t>キカク</t>
    </rPh>
    <rPh sb="2" eb="4">
      <t>テイアン</t>
    </rPh>
    <rPh sb="4" eb="5">
      <t>リョク</t>
    </rPh>
    <phoneticPr fontId="1"/>
  </si>
  <si>
    <t>現ホームページにおける問題や課題に対しての分析はできているか</t>
    <rPh sb="0" eb="1">
      <t>ゲン</t>
    </rPh>
    <rPh sb="11" eb="13">
      <t>モンダイ</t>
    </rPh>
    <rPh sb="14" eb="15">
      <t>カ</t>
    </rPh>
    <rPh sb="15" eb="16">
      <t>ダイ</t>
    </rPh>
    <rPh sb="17" eb="18">
      <t>タイ</t>
    </rPh>
    <rPh sb="21" eb="23">
      <t>ブンセキ</t>
    </rPh>
    <phoneticPr fontId="1"/>
  </si>
  <si>
    <t>上記分析をもとに、問題や課題解決に向けての具体的な提案があるか</t>
    <rPh sb="0" eb="2">
      <t>ジョウキ</t>
    </rPh>
    <rPh sb="2" eb="4">
      <t>ブンセキ</t>
    </rPh>
    <rPh sb="9" eb="11">
      <t>モンダイ</t>
    </rPh>
    <rPh sb="12" eb="13">
      <t>カ</t>
    </rPh>
    <rPh sb="13" eb="14">
      <t>ダイ</t>
    </rPh>
    <rPh sb="14" eb="16">
      <t>カイケツ</t>
    </rPh>
    <rPh sb="17" eb="18">
      <t>ム</t>
    </rPh>
    <rPh sb="21" eb="24">
      <t>グタイテキ</t>
    </rPh>
    <rPh sb="25" eb="27">
      <t>テイアン</t>
    </rPh>
    <phoneticPr fontId="1"/>
  </si>
  <si>
    <t>具体的かつ実現性の高い提案であるか</t>
    <rPh sb="0" eb="3">
      <t>グタイテキ</t>
    </rPh>
    <rPh sb="5" eb="8">
      <t>ジツゲンセイ</t>
    </rPh>
    <rPh sb="9" eb="10">
      <t>タカ</t>
    </rPh>
    <rPh sb="11" eb="13">
      <t>テイアン</t>
    </rPh>
    <phoneticPr fontId="1"/>
  </si>
  <si>
    <t>維持管理</t>
    <rPh sb="0" eb="2">
      <t>イジ</t>
    </rPh>
    <rPh sb="2" eb="4">
      <t>カンリ</t>
    </rPh>
    <phoneticPr fontId="1"/>
  </si>
  <si>
    <t>専門知識のない職員でも容易に情報の更新を行えるか</t>
    <phoneticPr fontId="1"/>
  </si>
  <si>
    <t>業務遂行能力</t>
    <rPh sb="0" eb="2">
      <t>ギョウム</t>
    </rPh>
    <rPh sb="2" eb="4">
      <t>スイコウ</t>
    </rPh>
    <rPh sb="4" eb="6">
      <t>ノウリョク</t>
    </rPh>
    <phoneticPr fontId="1"/>
  </si>
  <si>
    <t>提案内容を履行できる体制であるか</t>
    <rPh sb="0" eb="2">
      <t>テイアン</t>
    </rPh>
    <rPh sb="2" eb="4">
      <t>ナイヨウ</t>
    </rPh>
    <rPh sb="5" eb="7">
      <t>リコウ</t>
    </rPh>
    <rPh sb="10" eb="12">
      <t>タイセイ</t>
    </rPh>
    <phoneticPr fontId="1"/>
  </si>
  <si>
    <t>英文ページ作成にあたり、適切なネイティブチェックが可能か</t>
    <rPh sb="0" eb="2">
      <t>エイブン</t>
    </rPh>
    <rPh sb="5" eb="7">
      <t>サクセイ</t>
    </rPh>
    <rPh sb="12" eb="14">
      <t>テキセツ</t>
    </rPh>
    <rPh sb="25" eb="27">
      <t>カノウ</t>
    </rPh>
    <phoneticPr fontId="1"/>
  </si>
  <si>
    <t>利用者の見やすさ、使いやすさが考慮された構成及びデザインとなっているか</t>
    <rPh sb="0" eb="3">
      <t>リヨウシャ</t>
    </rPh>
    <rPh sb="4" eb="5">
      <t>ミ</t>
    </rPh>
    <rPh sb="9" eb="10">
      <t>ツカ</t>
    </rPh>
    <rPh sb="15" eb="17">
      <t>コウリョ</t>
    </rPh>
    <rPh sb="20" eb="22">
      <t>コウセイ</t>
    </rPh>
    <rPh sb="22" eb="23">
      <t>オヨ</t>
    </rPh>
    <phoneticPr fontId="1"/>
  </si>
  <si>
    <t>利用者が霧島ジオパークに「行ってみたい」や「もっと知りたい」と思わせるような構成及びデザインであるか</t>
    <rPh sb="38" eb="40">
      <t>コウセイ</t>
    </rPh>
    <rPh sb="40" eb="41">
      <t>オヨ</t>
    </rPh>
    <phoneticPr fontId="1"/>
  </si>
  <si>
    <t>その他</t>
    <rPh sb="2" eb="3">
      <t>タ</t>
    </rPh>
    <phoneticPr fontId="1"/>
  </si>
  <si>
    <t>仕様書の内容以外にも独創的な提案や工夫があるか</t>
    <rPh sb="0" eb="3">
      <t>シヨウショ</t>
    </rPh>
    <rPh sb="4" eb="6">
      <t>ナイヨウ</t>
    </rPh>
    <rPh sb="6" eb="8">
      <t>イガイ</t>
    </rPh>
    <rPh sb="10" eb="13">
      <t>ドクソウテキ</t>
    </rPh>
    <rPh sb="14" eb="16">
      <t>テイアン</t>
    </rPh>
    <rPh sb="17" eb="19">
      <t>クフウ</t>
    </rPh>
    <phoneticPr fontId="1"/>
  </si>
  <si>
    <t>その他、特筆すべき提案や技術等があるか</t>
    <rPh sb="2" eb="3">
      <t>タ</t>
    </rPh>
    <rPh sb="4" eb="6">
      <t>トクヒツ</t>
    </rPh>
    <rPh sb="9" eb="11">
      <t>テイアン</t>
    </rPh>
    <rPh sb="12" eb="14">
      <t>ギジュツ</t>
    </rPh>
    <rPh sb="14" eb="15">
      <t>ナド</t>
    </rPh>
    <phoneticPr fontId="1"/>
  </si>
  <si>
    <t>-</t>
    <phoneticPr fontId="1"/>
  </si>
  <si>
    <t>構成及び
デザイン</t>
    <rPh sb="0" eb="2">
      <t>コウセイ</t>
    </rPh>
    <rPh sb="2" eb="3">
      <t>オヨ</t>
    </rPh>
    <phoneticPr fontId="1"/>
  </si>
  <si>
    <t>セキュリティ対策についての考え方はどうか</t>
    <rPh sb="13" eb="14">
      <t>カンガ</t>
    </rPh>
    <rPh sb="15" eb="16">
      <t>カタ</t>
    </rPh>
    <phoneticPr fontId="1"/>
  </si>
  <si>
    <t>価格</t>
    <rPh sb="0" eb="2">
      <t>カカク</t>
    </rPh>
    <phoneticPr fontId="1"/>
  </si>
  <si>
    <t>※「14.価格点」を除き、各項目のについての評価は、価格点を除き3段階で行い、その結果を評価点とする。</t>
    <rPh sb="5" eb="7">
      <t>カカク</t>
    </rPh>
    <rPh sb="7" eb="8">
      <t>テン</t>
    </rPh>
    <rPh sb="10" eb="11">
      <t>ノゾ</t>
    </rPh>
    <rPh sb="13" eb="14">
      <t>カク</t>
    </rPh>
    <rPh sb="14" eb="16">
      <t>コウモク</t>
    </rPh>
    <rPh sb="22" eb="24">
      <t>ヒョウカ</t>
    </rPh>
    <rPh sb="26" eb="28">
      <t>カカク</t>
    </rPh>
    <rPh sb="28" eb="29">
      <t>テン</t>
    </rPh>
    <rPh sb="30" eb="31">
      <t>ノゾ</t>
    </rPh>
    <rPh sb="33" eb="35">
      <t>ダンカイ</t>
    </rPh>
    <rPh sb="36" eb="37">
      <t>オコナ</t>
    </rPh>
    <rPh sb="41" eb="43">
      <t>ケッカ</t>
    </rPh>
    <rPh sb="44" eb="46">
      <t>ヒョウカ</t>
    </rPh>
    <rPh sb="46" eb="47">
      <t>テン</t>
    </rPh>
    <phoneticPr fontId="1"/>
  </si>
  <si>
    <t>参加者のうち、最低見積額となった者のみに配点</t>
    <rPh sb="0" eb="3">
      <t>サンカシャ</t>
    </rPh>
    <rPh sb="7" eb="9">
      <t>サイテイ</t>
    </rPh>
    <rPh sb="9" eb="11">
      <t>ミツモリ</t>
    </rPh>
    <rPh sb="11" eb="12">
      <t>ガク</t>
    </rPh>
    <rPh sb="16" eb="17">
      <t>モノ</t>
    </rPh>
    <rPh sb="20" eb="22">
      <t>ハイテン</t>
    </rPh>
    <phoneticPr fontId="1"/>
  </si>
  <si>
    <t>業務遂行にあたり実績は十分か</t>
    <rPh sb="0" eb="2">
      <t>ギョウム</t>
    </rPh>
    <rPh sb="2" eb="4">
      <t>スイコウ</t>
    </rPh>
    <rPh sb="8" eb="10">
      <t>ジッセキ</t>
    </rPh>
    <rPh sb="11" eb="13">
      <t>ジュウブン</t>
    </rPh>
    <phoneticPr fontId="1"/>
  </si>
  <si>
    <t>とても良い</t>
    <rPh sb="3" eb="4">
      <t>ヨ</t>
    </rPh>
    <phoneticPr fontId="1"/>
  </si>
  <si>
    <t>ジオパークをよく知らない人や若者が見ても興味を惹くようなデザインの工夫があるか</t>
    <rPh sb="8" eb="9">
      <t>シ</t>
    </rPh>
    <rPh sb="12" eb="13">
      <t>ヒト</t>
    </rPh>
    <rPh sb="14" eb="16">
      <t>ワカモノ</t>
    </rPh>
    <rPh sb="17" eb="18">
      <t>ミ</t>
    </rPh>
    <rPh sb="20" eb="22">
      <t>キョウミ</t>
    </rPh>
    <rPh sb="23" eb="24">
      <t>ヒ</t>
    </rPh>
    <rPh sb="33" eb="35">
      <t>クフウ</t>
    </rPh>
    <phoneticPr fontId="1"/>
  </si>
  <si>
    <t>※評価値　　　普通・・・１、良い・・・２、とても良い・・・３</t>
    <rPh sb="1" eb="3">
      <t>ヒョウカ</t>
    </rPh>
    <rPh sb="3" eb="4">
      <t>アタイ</t>
    </rPh>
    <rPh sb="7" eb="9">
      <t>フツウ</t>
    </rPh>
    <rPh sb="14" eb="15">
      <t>ヨ</t>
    </rPh>
    <rPh sb="24" eb="25">
      <t>ヨ</t>
    </rPh>
    <phoneticPr fontId="1"/>
  </si>
  <si>
    <t>ジオパークのコンセプトを理解した構成及びデザインとなっているか</t>
    <rPh sb="12" eb="14">
      <t>リカイ</t>
    </rPh>
    <rPh sb="16" eb="18">
      <t>コウセイ</t>
    </rPh>
    <rPh sb="18" eb="19">
      <t>オヨ</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</si>
</sst>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9"/>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s>
  <fills count="3">
    <fill>
      <patternFill patternType="none"/>
    </fill>
    <fill>
      <patternFill patternType="gray125"/>
    </fill>
    <fill>
      <patternFill patternType="solid">
        <fgColor theme="7"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1">
    <xf numFmtId="0" fontId="0" fillId="0" borderId="0">
      <alignment vertical="center"/>
    </xf>
  </cellStyleXfs>
  <cellXfs count="66">
    <xf numFmtId="0" fontId="0" fillId="0" borderId="0" xfId="0">
      <alignmen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0" fontId="4"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xf>
    <xf numFmtId="0" fontId="5" fillId="0" borderId="0" xfId="0" applyFont="1">
      <alignment vertical="center"/>
    </xf>
    <xf numFmtId="0" fontId="3" fillId="0" borderId="0" xfId="0" applyFont="1">
      <alignment vertical="center"/>
    </xf>
    <xf numFmtId="0" fontId="2" fillId="0" borderId="1" xfId="0" applyFont="1" applyBorder="1" applyAlignment="1">
      <alignment horizontal="left" vertical="center" wrapText="1"/>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vertical="center" wrapText="1"/>
    </xf>
    <xf numFmtId="0" fontId="2" fillId="0" borderId="8" xfId="0" applyFont="1" applyBorder="1" applyAlignment="1">
      <alignment horizontal="center" vertical="center" wrapText="1"/>
    </xf>
    <xf numFmtId="0" fontId="2" fillId="0" borderId="0" xfId="0" applyFont="1" applyBorder="1" applyAlignment="1">
      <alignment horizontal="center" vertical="center"/>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3" fillId="0" borderId="0" xfId="0" applyFont="1" applyAlignment="1">
      <alignment horizontal="center" vertical="center"/>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xf>
    <xf numFmtId="0" fontId="3" fillId="0" borderId="12" xfId="0" applyFont="1" applyBorder="1">
      <alignment vertical="center"/>
    </xf>
    <xf numFmtId="0" fontId="3" fillId="0" borderId="13" xfId="0" applyFont="1" applyBorder="1">
      <alignment vertical="center"/>
    </xf>
    <xf numFmtId="0" fontId="3" fillId="0" borderId="14" xfId="0" applyFont="1" applyBorder="1">
      <alignment vertical="center"/>
    </xf>
    <xf numFmtId="0" fontId="3" fillId="0" borderId="15" xfId="0"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0" xfId="0" applyFont="1" applyBorder="1">
      <alignment vertical="center"/>
    </xf>
    <xf numFmtId="0" fontId="9" fillId="0" borderId="0" xfId="0" applyFont="1" applyAlignment="1">
      <alignment horizontal="left" vertical="center"/>
    </xf>
    <xf numFmtId="0" fontId="7" fillId="0" borderId="0" xfId="0" applyFont="1">
      <alignment vertical="center"/>
    </xf>
    <xf numFmtId="0" fontId="8" fillId="0" borderId="0" xfId="0" applyFont="1" applyAlignment="1">
      <alignment horizontal="left" vertical="center"/>
    </xf>
    <xf numFmtId="0" fontId="5"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6" fillId="0" borderId="0" xfId="0" applyFont="1" applyAlignment="1">
      <alignment horizontal="center" vertical="center"/>
    </xf>
    <xf numFmtId="0" fontId="2" fillId="0" borderId="2" xfId="0" applyFont="1" applyBorder="1" applyAlignment="1">
      <alignment vertical="center" wrapText="1"/>
    </xf>
    <xf numFmtId="0" fontId="2" fillId="0" borderId="2" xfId="0" applyFont="1" applyBorder="1" applyAlignment="1">
      <alignment horizontal="center" vertical="center" wrapText="1"/>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15" xfId="0" applyFont="1" applyBorder="1" applyAlignment="1">
      <alignment horizontal="center" vertical="center"/>
    </xf>
    <xf numFmtId="0" fontId="2" fillId="0" borderId="1" xfId="0" applyFont="1" applyFill="1" applyBorder="1" applyAlignment="1">
      <alignment horizontal="center" vertical="center"/>
    </xf>
    <xf numFmtId="0" fontId="2"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7" fillId="0" borderId="9" xfId="0" applyFont="1" applyBorder="1" applyAlignment="1">
      <alignment horizontal="center" vertical="center" wrapText="1"/>
    </xf>
    <xf numFmtId="0" fontId="6" fillId="0" borderId="10" xfId="0" applyFont="1" applyBorder="1" applyAlignment="1">
      <alignment vertical="center"/>
    </xf>
    <xf numFmtId="0" fontId="6" fillId="0" borderId="11" xfId="0" applyFont="1" applyBorder="1" applyAlignment="1">
      <alignment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10" fillId="0" borderId="2" xfId="0" applyFont="1" applyBorder="1" applyAlignment="1">
      <alignment horizontal="center" vertical="center" wrapText="1"/>
    </xf>
    <xf numFmtId="0" fontId="2" fillId="0" borderId="2" xfId="0" applyFont="1" applyBorder="1" applyAlignment="1">
      <alignment vertical="center" wrapText="1"/>
    </xf>
    <xf numFmtId="0" fontId="0" fillId="0" borderId="4" xfId="0" applyBorder="1" applyAlignment="1">
      <alignment vertical="center" wrapText="1"/>
    </xf>
    <xf numFmtId="0" fontId="0" fillId="0" borderId="3" xfId="0" applyBorder="1" applyAlignment="1">
      <alignment vertical="center" wrapText="1"/>
    </xf>
    <xf numFmtId="0" fontId="0" fillId="0" borderId="2" xfId="0"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0" fillId="0" borderId="3" xfId="0" applyBorder="1" applyAlignment="1">
      <alignment horizontal="left" vertical="center" wrapText="1"/>
    </xf>
    <xf numFmtId="0" fontId="1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J25"/>
  <sheetViews>
    <sheetView tabSelected="1" view="pageBreakPreview" zoomScale="130" zoomScaleNormal="130" zoomScaleSheetLayoutView="130" workbookViewId="0">
      <selection activeCell="D4" sqref="D4"/>
    </sheetView>
  </sheetViews>
  <sheetFormatPr defaultRowHeight="12" x14ac:dyDescent="0.15"/>
  <cols>
    <col min="1" max="1" width="1.5" style="8" customWidth="1"/>
    <col min="2" max="2" width="3.625" style="5" customWidth="1"/>
    <col min="3" max="3" width="11.625" style="6" customWidth="1"/>
    <col min="4" max="4" width="50.625" style="6" customWidth="1"/>
    <col min="5" max="6" width="7.625" style="7" customWidth="1"/>
    <col min="7" max="7" width="8.625" style="7" customWidth="1"/>
    <col min="8" max="8" width="2.125" style="8" customWidth="1"/>
    <col min="9" max="9" width="8.5" style="9" customWidth="1"/>
    <col min="10" max="10" width="6.75" style="9" customWidth="1"/>
    <col min="11" max="16384" width="9" style="8"/>
  </cols>
  <sheetData>
    <row r="1" spans="2:10" ht="17.25" x14ac:dyDescent="0.15">
      <c r="E1" s="8"/>
      <c r="G1" s="65" t="s">
        <v>49</v>
      </c>
    </row>
    <row r="2" spans="2:10" ht="14.25" x14ac:dyDescent="0.15">
      <c r="E2" s="8"/>
      <c r="G2" s="36"/>
    </row>
    <row r="3" spans="2:10" ht="21.75" customHeight="1" x14ac:dyDescent="0.15">
      <c r="B3" s="32" t="s">
        <v>59</v>
      </c>
    </row>
    <row r="4" spans="2:10" ht="24.95" customHeight="1" thickBot="1" x14ac:dyDescent="0.2">
      <c r="B4" s="31" t="s">
        <v>54</v>
      </c>
      <c r="C4" s="1"/>
      <c r="D4" s="1"/>
      <c r="E4" s="2"/>
      <c r="F4" s="2"/>
      <c r="G4" s="2"/>
    </row>
    <row r="5" spans="2:10" ht="30.95" customHeight="1" thickBot="1" x14ac:dyDescent="0.2">
      <c r="B5" s="3" t="s">
        <v>14</v>
      </c>
      <c r="C5" s="17" t="s">
        <v>0</v>
      </c>
      <c r="D5" s="17" t="s">
        <v>48</v>
      </c>
      <c r="E5" s="17" t="s">
        <v>2</v>
      </c>
      <c r="F5" s="18" t="s">
        <v>17</v>
      </c>
      <c r="G5" s="19" t="s">
        <v>3</v>
      </c>
      <c r="I5" s="34" t="s">
        <v>52</v>
      </c>
      <c r="J5" s="35"/>
    </row>
    <row r="6" spans="2:10" s="33" customFormat="1" ht="30.95" customHeight="1" x14ac:dyDescent="0.15">
      <c r="B6" s="3">
        <v>1</v>
      </c>
      <c r="C6" s="46" t="s">
        <v>60</v>
      </c>
      <c r="D6" s="4" t="s">
        <v>61</v>
      </c>
      <c r="E6" s="3">
        <v>3</v>
      </c>
      <c r="F6" s="11">
        <v>2</v>
      </c>
      <c r="G6" s="12">
        <f>E6*F6</f>
        <v>6</v>
      </c>
      <c r="I6" s="39" t="s">
        <v>81</v>
      </c>
      <c r="J6" s="42">
        <v>3</v>
      </c>
    </row>
    <row r="7" spans="2:10" s="33" customFormat="1" ht="30.95" customHeight="1" x14ac:dyDescent="0.15">
      <c r="B7" s="3">
        <v>2</v>
      </c>
      <c r="C7" s="47"/>
      <c r="D7" s="4" t="s">
        <v>62</v>
      </c>
      <c r="E7" s="3">
        <v>3</v>
      </c>
      <c r="F7" s="11">
        <v>4</v>
      </c>
      <c r="G7" s="12">
        <f t="shared" ref="G7:G21" si="0">E7*F7</f>
        <v>12</v>
      </c>
      <c r="I7" s="40" t="s">
        <v>9</v>
      </c>
      <c r="J7" s="43">
        <v>2</v>
      </c>
    </row>
    <row r="8" spans="2:10" s="33" customFormat="1" ht="30.95" customHeight="1" thickBot="1" x14ac:dyDescent="0.2">
      <c r="B8" s="3">
        <v>3</v>
      </c>
      <c r="C8" s="47"/>
      <c r="D8" s="4" t="s">
        <v>63</v>
      </c>
      <c r="E8" s="3">
        <v>3</v>
      </c>
      <c r="F8" s="11">
        <v>4</v>
      </c>
      <c r="G8" s="12">
        <f t="shared" si="0"/>
        <v>12</v>
      </c>
      <c r="I8" s="41" t="s">
        <v>10</v>
      </c>
      <c r="J8" s="44">
        <v>1</v>
      </c>
    </row>
    <row r="9" spans="2:10" s="33" customFormat="1" ht="30.95" customHeight="1" x14ac:dyDescent="0.15">
      <c r="B9" s="3">
        <v>4</v>
      </c>
      <c r="C9" s="48"/>
      <c r="D9" s="4" t="s">
        <v>72</v>
      </c>
      <c r="E9" s="3">
        <v>3</v>
      </c>
      <c r="F9" s="11">
        <v>4</v>
      </c>
      <c r="G9" s="12">
        <f t="shared" si="0"/>
        <v>12</v>
      </c>
      <c r="I9" s="34"/>
      <c r="J9" s="34"/>
    </row>
    <row r="10" spans="2:10" s="33" customFormat="1" ht="30.95" customHeight="1" x14ac:dyDescent="0.15">
      <c r="B10" s="3">
        <v>5</v>
      </c>
      <c r="C10" s="46" t="s">
        <v>75</v>
      </c>
      <c r="D10" s="37" t="s">
        <v>84</v>
      </c>
      <c r="E10" s="3">
        <v>3</v>
      </c>
      <c r="F10" s="11">
        <v>4</v>
      </c>
      <c r="G10" s="12">
        <f t="shared" si="0"/>
        <v>12</v>
      </c>
      <c r="I10" s="34"/>
      <c r="J10" s="34"/>
    </row>
    <row r="11" spans="2:10" s="33" customFormat="1" ht="30.95" customHeight="1" x14ac:dyDescent="0.15">
      <c r="B11" s="3">
        <v>6</v>
      </c>
      <c r="C11" s="47"/>
      <c r="D11" s="37" t="s">
        <v>69</v>
      </c>
      <c r="E11" s="3">
        <v>3</v>
      </c>
      <c r="F11" s="11">
        <v>4</v>
      </c>
      <c r="G11" s="12">
        <f t="shared" si="0"/>
        <v>12</v>
      </c>
      <c r="I11" s="34"/>
      <c r="J11" s="34"/>
    </row>
    <row r="12" spans="2:10" s="33" customFormat="1" ht="30.95" customHeight="1" x14ac:dyDescent="0.15">
      <c r="B12" s="3">
        <v>7</v>
      </c>
      <c r="C12" s="47"/>
      <c r="D12" s="37" t="s">
        <v>70</v>
      </c>
      <c r="E12" s="3">
        <v>3</v>
      </c>
      <c r="F12" s="11">
        <v>4</v>
      </c>
      <c r="G12" s="12">
        <f t="shared" si="0"/>
        <v>12</v>
      </c>
      <c r="I12" s="9"/>
      <c r="J12" s="9"/>
    </row>
    <row r="13" spans="2:10" s="33" customFormat="1" ht="30.95" customHeight="1" x14ac:dyDescent="0.15">
      <c r="B13" s="3">
        <v>8</v>
      </c>
      <c r="C13" s="48"/>
      <c r="D13" s="37" t="s">
        <v>82</v>
      </c>
      <c r="E13" s="3">
        <v>3</v>
      </c>
      <c r="F13" s="11">
        <v>4</v>
      </c>
      <c r="G13" s="12">
        <f t="shared" si="0"/>
        <v>12</v>
      </c>
      <c r="I13" s="9"/>
      <c r="J13" s="9"/>
    </row>
    <row r="14" spans="2:10" s="33" customFormat="1" ht="30.95" customHeight="1" x14ac:dyDescent="0.15">
      <c r="B14" s="3">
        <v>9</v>
      </c>
      <c r="C14" s="46" t="s">
        <v>64</v>
      </c>
      <c r="D14" s="37" t="s">
        <v>65</v>
      </c>
      <c r="E14" s="3">
        <v>3</v>
      </c>
      <c r="F14" s="11">
        <v>2</v>
      </c>
      <c r="G14" s="12">
        <f t="shared" si="0"/>
        <v>6</v>
      </c>
      <c r="I14" s="9"/>
      <c r="J14" s="9"/>
    </row>
    <row r="15" spans="2:10" s="33" customFormat="1" ht="30.95" customHeight="1" x14ac:dyDescent="0.15">
      <c r="B15" s="3">
        <v>10</v>
      </c>
      <c r="C15" s="48"/>
      <c r="D15" s="37" t="s">
        <v>76</v>
      </c>
      <c r="E15" s="3">
        <v>3</v>
      </c>
      <c r="F15" s="11">
        <v>2</v>
      </c>
      <c r="G15" s="12">
        <f t="shared" si="0"/>
        <v>6</v>
      </c>
      <c r="I15" s="9"/>
      <c r="J15" s="9"/>
    </row>
    <row r="16" spans="2:10" s="33" customFormat="1" ht="30.95" customHeight="1" x14ac:dyDescent="0.15">
      <c r="B16" s="3">
        <v>11</v>
      </c>
      <c r="C16" s="46" t="s">
        <v>66</v>
      </c>
      <c r="D16" s="37" t="s">
        <v>67</v>
      </c>
      <c r="E16" s="3">
        <v>3</v>
      </c>
      <c r="F16" s="11">
        <v>4</v>
      </c>
      <c r="G16" s="12">
        <f t="shared" si="0"/>
        <v>12</v>
      </c>
      <c r="I16" s="9"/>
      <c r="J16" s="9"/>
    </row>
    <row r="17" spans="2:10" s="33" customFormat="1" ht="30.95" customHeight="1" x14ac:dyDescent="0.15">
      <c r="B17" s="3">
        <v>12</v>
      </c>
      <c r="C17" s="47"/>
      <c r="D17" s="37" t="s">
        <v>80</v>
      </c>
      <c r="E17" s="3">
        <v>3</v>
      </c>
      <c r="F17" s="11">
        <v>2</v>
      </c>
      <c r="G17" s="12">
        <f t="shared" si="0"/>
        <v>6</v>
      </c>
      <c r="I17" s="9"/>
      <c r="J17" s="9"/>
    </row>
    <row r="18" spans="2:10" s="33" customFormat="1" ht="30.95" customHeight="1" x14ac:dyDescent="0.15">
      <c r="B18" s="3">
        <v>13</v>
      </c>
      <c r="C18" s="48"/>
      <c r="D18" s="37" t="s">
        <v>68</v>
      </c>
      <c r="E18" s="3">
        <v>3</v>
      </c>
      <c r="F18" s="11">
        <v>2</v>
      </c>
      <c r="G18" s="12">
        <f t="shared" si="0"/>
        <v>6</v>
      </c>
      <c r="I18" s="9"/>
      <c r="J18" s="9"/>
    </row>
    <row r="19" spans="2:10" s="33" customFormat="1" ht="30.95" customHeight="1" x14ac:dyDescent="0.15">
      <c r="B19" s="3">
        <v>14</v>
      </c>
      <c r="C19" s="38" t="s">
        <v>77</v>
      </c>
      <c r="D19" s="4" t="s">
        <v>79</v>
      </c>
      <c r="E19" s="45">
        <v>6</v>
      </c>
      <c r="F19" s="11" t="s">
        <v>74</v>
      </c>
      <c r="G19" s="12">
        <f>E19</f>
        <v>6</v>
      </c>
      <c r="I19" s="9"/>
      <c r="J19" s="9"/>
    </row>
    <row r="20" spans="2:10" s="33" customFormat="1" ht="30.95" customHeight="1" x14ac:dyDescent="0.15">
      <c r="B20" s="3">
        <v>15</v>
      </c>
      <c r="C20" s="55" t="s">
        <v>71</v>
      </c>
      <c r="D20" s="4" t="s">
        <v>24</v>
      </c>
      <c r="E20" s="3">
        <v>3</v>
      </c>
      <c r="F20" s="11">
        <v>2</v>
      </c>
      <c r="G20" s="12">
        <f t="shared" si="0"/>
        <v>6</v>
      </c>
      <c r="I20" s="9"/>
      <c r="J20" s="9"/>
    </row>
    <row r="21" spans="2:10" s="33" customFormat="1" ht="30.95" customHeight="1" x14ac:dyDescent="0.15">
      <c r="B21" s="3">
        <v>16</v>
      </c>
      <c r="C21" s="48"/>
      <c r="D21" s="4" t="s">
        <v>73</v>
      </c>
      <c r="E21" s="3">
        <v>3</v>
      </c>
      <c r="F21" s="11">
        <v>4</v>
      </c>
      <c r="G21" s="12">
        <f t="shared" si="0"/>
        <v>12</v>
      </c>
      <c r="I21" s="9"/>
      <c r="J21" s="9"/>
    </row>
    <row r="22" spans="2:10" ht="7.5" customHeight="1" thickBot="1" x14ac:dyDescent="0.2">
      <c r="B22" s="13"/>
      <c r="C22" s="14"/>
      <c r="D22" s="15"/>
      <c r="E22" s="16"/>
      <c r="F22" s="16"/>
      <c r="G22" s="16"/>
    </row>
    <row r="23" spans="2:10" ht="30.95" customHeight="1" thickBot="1" x14ac:dyDescent="0.2">
      <c r="B23" s="49" t="s">
        <v>55</v>
      </c>
      <c r="C23" s="50"/>
      <c r="D23" s="51"/>
      <c r="E23" s="52">
        <f>SUM(G6:G21)</f>
        <v>150</v>
      </c>
      <c r="F23" s="53"/>
      <c r="G23" s="54"/>
    </row>
    <row r="24" spans="2:10" ht="20.100000000000001" customHeight="1" x14ac:dyDescent="0.15">
      <c r="B24" s="30" t="s">
        <v>83</v>
      </c>
    </row>
    <row r="25" spans="2:10" ht="20.100000000000001" customHeight="1" x14ac:dyDescent="0.15">
      <c r="B25" s="30" t="s">
        <v>78</v>
      </c>
    </row>
  </sheetData>
  <mergeCells count="7">
    <mergeCell ref="C10:C13"/>
    <mergeCell ref="C6:C9"/>
    <mergeCell ref="B23:D23"/>
    <mergeCell ref="E23:G23"/>
    <mergeCell ref="C20:C21"/>
    <mergeCell ref="C16:C18"/>
    <mergeCell ref="C14:C15"/>
  </mergeCells>
  <phoneticPr fontId="1"/>
  <dataValidations count="1">
    <dataValidation type="list" allowBlank="1" showInputMessage="1" showErrorMessage="1" sqref="E6:E18 E20:E21">
      <formula1>$J$6:$J$8</formula1>
    </dataValidation>
  </dataValidations>
  <pageMargins left="0.70866141732283472" right="0.51181102362204722" top="0.74803149606299213" bottom="0.74803149606299213" header="0.31496062992125984" footer="0.31496062992125984"/>
  <pageSetup paperSize="9"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3"/>
  <sheetViews>
    <sheetView view="pageBreakPreview" zoomScale="130" zoomScaleNormal="130" zoomScaleSheetLayoutView="130" workbookViewId="0">
      <selection activeCell="E12" sqref="E12"/>
    </sheetView>
  </sheetViews>
  <sheetFormatPr defaultRowHeight="12" x14ac:dyDescent="0.15"/>
  <cols>
    <col min="1" max="1" width="1.5" style="8" customWidth="1"/>
    <col min="2" max="2" width="2.875" style="5" customWidth="1"/>
    <col min="3" max="3" width="11.625" style="6" customWidth="1"/>
    <col min="4" max="4" width="18.25" style="6" customWidth="1"/>
    <col min="5" max="5" width="49.75" style="6" customWidth="1"/>
    <col min="6" max="8" width="7.625" style="7" customWidth="1"/>
    <col min="9" max="9" width="3.125" style="8" customWidth="1"/>
    <col min="10" max="10" width="10.5" style="9" customWidth="1"/>
    <col min="11" max="11" width="9" style="9"/>
    <col min="12" max="16384" width="9" style="8"/>
  </cols>
  <sheetData>
    <row r="1" spans="2:11" x14ac:dyDescent="0.15">
      <c r="F1" s="8"/>
      <c r="H1" s="20" t="s">
        <v>49</v>
      </c>
    </row>
    <row r="2" spans="2:11" ht="21.75" customHeight="1" x14ac:dyDescent="0.15">
      <c r="B2" s="32" t="s">
        <v>59</v>
      </c>
    </row>
    <row r="3" spans="2:11" ht="24.95" customHeight="1" thickBot="1" x14ac:dyDescent="0.2">
      <c r="B3" s="31" t="s">
        <v>54</v>
      </c>
      <c r="C3" s="1"/>
      <c r="D3" s="1"/>
      <c r="E3" s="1"/>
      <c r="F3" s="2"/>
      <c r="G3" s="2"/>
      <c r="H3" s="2"/>
    </row>
    <row r="4" spans="2:11" ht="30.95" customHeight="1" thickBot="1" x14ac:dyDescent="0.2">
      <c r="B4" s="3" t="s">
        <v>14</v>
      </c>
      <c r="C4" s="17" t="s">
        <v>0</v>
      </c>
      <c r="D4" s="17" t="s">
        <v>1</v>
      </c>
      <c r="E4" s="17" t="s">
        <v>48</v>
      </c>
      <c r="F4" s="17" t="s">
        <v>2</v>
      </c>
      <c r="G4" s="18" t="s">
        <v>17</v>
      </c>
      <c r="H4" s="19" t="s">
        <v>3</v>
      </c>
      <c r="J4" s="9" t="s">
        <v>51</v>
      </c>
    </row>
    <row r="5" spans="2:11" ht="30.95" customHeight="1" x14ac:dyDescent="0.15">
      <c r="B5" s="3">
        <v>1</v>
      </c>
      <c r="C5" s="56" t="s">
        <v>42</v>
      </c>
      <c r="D5" s="4" t="s">
        <v>5</v>
      </c>
      <c r="E5" s="4" t="s">
        <v>43</v>
      </c>
      <c r="F5" s="3">
        <v>3</v>
      </c>
      <c r="G5" s="11">
        <v>4</v>
      </c>
      <c r="H5" s="12">
        <f>F5*G5</f>
        <v>12</v>
      </c>
      <c r="J5" s="23" t="s">
        <v>40</v>
      </c>
      <c r="K5" s="24">
        <v>2</v>
      </c>
    </row>
    <row r="6" spans="2:11" ht="30.95" customHeight="1" thickBot="1" x14ac:dyDescent="0.2">
      <c r="B6" s="3">
        <v>2</v>
      </c>
      <c r="C6" s="58"/>
      <c r="D6" s="56" t="s">
        <v>46</v>
      </c>
      <c r="E6" s="4" t="s">
        <v>45</v>
      </c>
      <c r="F6" s="3">
        <v>2</v>
      </c>
      <c r="G6" s="11">
        <v>3</v>
      </c>
      <c r="H6" s="12">
        <f>F6*G6</f>
        <v>6</v>
      </c>
      <c r="J6" s="25" t="s">
        <v>41</v>
      </c>
      <c r="K6" s="26">
        <v>1</v>
      </c>
    </row>
    <row r="7" spans="2:11" ht="30.95" customHeight="1" thickBot="1" x14ac:dyDescent="0.2">
      <c r="B7" s="3">
        <v>3</v>
      </c>
      <c r="C7" s="57"/>
      <c r="D7" s="57"/>
      <c r="E7" s="4" t="s">
        <v>39</v>
      </c>
      <c r="F7" s="3">
        <v>2</v>
      </c>
      <c r="G7" s="11">
        <v>3</v>
      </c>
      <c r="H7" s="12">
        <f>F7*G7</f>
        <v>6</v>
      </c>
      <c r="J7" s="9" t="s">
        <v>52</v>
      </c>
      <c r="K7" s="29"/>
    </row>
    <row r="8" spans="2:11" ht="30.95" customHeight="1" x14ac:dyDescent="0.15">
      <c r="B8" s="3">
        <v>4</v>
      </c>
      <c r="C8" s="56" t="s">
        <v>15</v>
      </c>
      <c r="D8" s="4" t="s">
        <v>4</v>
      </c>
      <c r="E8" s="56" t="s">
        <v>47</v>
      </c>
      <c r="F8" s="3">
        <v>3</v>
      </c>
      <c r="G8" s="11">
        <v>4</v>
      </c>
      <c r="H8" s="12">
        <f t="shared" ref="H8:H10" si="0">F8*G8</f>
        <v>12</v>
      </c>
      <c r="J8" s="23" t="s">
        <v>9</v>
      </c>
      <c r="K8" s="24">
        <v>3</v>
      </c>
    </row>
    <row r="9" spans="2:11" ht="30.95" customHeight="1" x14ac:dyDescent="0.15">
      <c r="B9" s="3">
        <v>5</v>
      </c>
      <c r="C9" s="60"/>
      <c r="D9" s="4" t="s">
        <v>6</v>
      </c>
      <c r="E9" s="58"/>
      <c r="F9" s="3">
        <v>3</v>
      </c>
      <c r="G9" s="11">
        <v>4</v>
      </c>
      <c r="H9" s="12">
        <f t="shared" si="0"/>
        <v>12</v>
      </c>
      <c r="J9" s="27" t="s">
        <v>10</v>
      </c>
      <c r="K9" s="28">
        <v>2</v>
      </c>
    </row>
    <row r="10" spans="2:11" ht="30.95" customHeight="1" thickBot="1" x14ac:dyDescent="0.2">
      <c r="B10" s="3">
        <v>6</v>
      </c>
      <c r="C10" s="61"/>
      <c r="D10" s="4" t="s">
        <v>7</v>
      </c>
      <c r="E10" s="57"/>
      <c r="F10" s="3">
        <v>3</v>
      </c>
      <c r="G10" s="11">
        <v>4</v>
      </c>
      <c r="H10" s="12">
        <f t="shared" si="0"/>
        <v>12</v>
      </c>
      <c r="J10" s="25" t="s">
        <v>11</v>
      </c>
      <c r="K10" s="26">
        <v>1</v>
      </c>
    </row>
    <row r="11" spans="2:11" ht="30.95" customHeight="1" x14ac:dyDescent="0.15">
      <c r="B11" s="3">
        <v>7</v>
      </c>
      <c r="C11" s="56" t="s">
        <v>8</v>
      </c>
      <c r="D11" s="4" t="s">
        <v>12</v>
      </c>
      <c r="E11" s="4" t="s">
        <v>16</v>
      </c>
      <c r="F11" s="3">
        <v>20</v>
      </c>
      <c r="G11" s="21" t="s">
        <v>50</v>
      </c>
      <c r="H11" s="22">
        <f>F11</f>
        <v>20</v>
      </c>
    </row>
    <row r="12" spans="2:11" ht="30.95" customHeight="1" x14ac:dyDescent="0.15">
      <c r="B12" s="3">
        <v>8</v>
      </c>
      <c r="C12" s="61"/>
      <c r="D12" s="4" t="s">
        <v>13</v>
      </c>
      <c r="E12" s="4" t="s">
        <v>16</v>
      </c>
      <c r="F12" s="3">
        <v>10</v>
      </c>
      <c r="G12" s="21" t="s">
        <v>50</v>
      </c>
      <c r="H12" s="22">
        <f>F12</f>
        <v>10</v>
      </c>
    </row>
    <row r="13" spans="2:11" ht="30.95" customHeight="1" x14ac:dyDescent="0.15">
      <c r="B13" s="3">
        <v>9</v>
      </c>
      <c r="C13" s="56" t="s">
        <v>28</v>
      </c>
      <c r="D13" s="62" t="s">
        <v>20</v>
      </c>
      <c r="E13" s="10" t="s">
        <v>21</v>
      </c>
      <c r="F13" s="3">
        <v>3</v>
      </c>
      <c r="G13" s="11">
        <v>4</v>
      </c>
      <c r="H13" s="12">
        <f t="shared" ref="H13:H18" si="1">F13*G13</f>
        <v>12</v>
      </c>
    </row>
    <row r="14" spans="2:11" ht="30.95" customHeight="1" x14ac:dyDescent="0.15">
      <c r="B14" s="3">
        <v>10</v>
      </c>
      <c r="C14" s="60"/>
      <c r="D14" s="63"/>
      <c r="E14" s="10" t="s">
        <v>53</v>
      </c>
      <c r="F14" s="3">
        <v>3</v>
      </c>
      <c r="G14" s="11">
        <v>4</v>
      </c>
      <c r="H14" s="12">
        <f t="shared" si="1"/>
        <v>12</v>
      </c>
    </row>
    <row r="15" spans="2:11" ht="30.95" customHeight="1" x14ac:dyDescent="0.15">
      <c r="B15" s="3">
        <v>11</v>
      </c>
      <c r="C15" s="58"/>
      <c r="D15" s="64"/>
      <c r="E15" s="10" t="s">
        <v>37</v>
      </c>
      <c r="F15" s="3">
        <v>3</v>
      </c>
      <c r="G15" s="11">
        <v>3</v>
      </c>
      <c r="H15" s="12">
        <f t="shared" ref="H15" si="2">F15*G15</f>
        <v>9</v>
      </c>
    </row>
    <row r="16" spans="2:11" ht="30.95" customHeight="1" x14ac:dyDescent="0.15">
      <c r="B16" s="3">
        <v>12</v>
      </c>
      <c r="C16" s="58"/>
      <c r="D16" s="64"/>
      <c r="E16" s="10" t="s">
        <v>22</v>
      </c>
      <c r="F16" s="3">
        <v>3</v>
      </c>
      <c r="G16" s="11">
        <v>4</v>
      </c>
      <c r="H16" s="12">
        <f t="shared" ref="H16" si="3">F16*G16</f>
        <v>12</v>
      </c>
    </row>
    <row r="17" spans="2:8" ht="30.95" customHeight="1" x14ac:dyDescent="0.15">
      <c r="B17" s="3">
        <v>13</v>
      </c>
      <c r="C17" s="58"/>
      <c r="D17" s="64"/>
      <c r="E17" s="10" t="s">
        <v>57</v>
      </c>
      <c r="F17" s="3">
        <v>3</v>
      </c>
      <c r="G17" s="11">
        <v>2</v>
      </c>
      <c r="H17" s="12">
        <f>F17*G17</f>
        <v>6</v>
      </c>
    </row>
    <row r="18" spans="2:8" ht="30.95" customHeight="1" x14ac:dyDescent="0.15">
      <c r="B18" s="3">
        <v>14</v>
      </c>
      <c r="C18" s="58"/>
      <c r="D18" s="64"/>
      <c r="E18" s="10" t="s">
        <v>38</v>
      </c>
      <c r="F18" s="3">
        <v>3</v>
      </c>
      <c r="G18" s="11">
        <v>3</v>
      </c>
      <c r="H18" s="12">
        <f t="shared" si="1"/>
        <v>9</v>
      </c>
    </row>
    <row r="19" spans="2:8" ht="30.95" customHeight="1" x14ac:dyDescent="0.15">
      <c r="B19" s="3">
        <v>15</v>
      </c>
      <c r="C19" s="58"/>
      <c r="D19" s="56" t="s">
        <v>18</v>
      </c>
      <c r="E19" s="10" t="s">
        <v>36</v>
      </c>
      <c r="F19" s="3">
        <v>3</v>
      </c>
      <c r="G19" s="11">
        <v>4</v>
      </c>
      <c r="H19" s="12">
        <f>F19*G19</f>
        <v>12</v>
      </c>
    </row>
    <row r="20" spans="2:8" ht="30.95" customHeight="1" x14ac:dyDescent="0.15">
      <c r="B20" s="3">
        <v>16</v>
      </c>
      <c r="C20" s="58"/>
      <c r="D20" s="58"/>
      <c r="E20" s="10" t="s">
        <v>35</v>
      </c>
      <c r="F20" s="3">
        <v>3</v>
      </c>
      <c r="G20" s="11">
        <v>4</v>
      </c>
      <c r="H20" s="12">
        <f t="shared" ref="H20:H30" si="4">F20*G20</f>
        <v>12</v>
      </c>
    </row>
    <row r="21" spans="2:8" ht="30.95" customHeight="1" x14ac:dyDescent="0.15">
      <c r="B21" s="3">
        <v>17</v>
      </c>
      <c r="C21" s="58"/>
      <c r="D21" s="58"/>
      <c r="E21" s="10" t="s">
        <v>32</v>
      </c>
      <c r="F21" s="3">
        <v>3</v>
      </c>
      <c r="G21" s="11">
        <v>4</v>
      </c>
      <c r="H21" s="12">
        <f t="shared" si="4"/>
        <v>12</v>
      </c>
    </row>
    <row r="22" spans="2:8" ht="30.95" customHeight="1" x14ac:dyDescent="0.15">
      <c r="B22" s="3">
        <v>18</v>
      </c>
      <c r="C22" s="58"/>
      <c r="D22" s="58"/>
      <c r="E22" s="10" t="s">
        <v>33</v>
      </c>
      <c r="F22" s="3">
        <v>3</v>
      </c>
      <c r="G22" s="11">
        <v>4</v>
      </c>
      <c r="H22" s="12">
        <f t="shared" ref="H22" si="5">F22*G22</f>
        <v>12</v>
      </c>
    </row>
    <row r="23" spans="2:8" ht="30.95" customHeight="1" x14ac:dyDescent="0.15">
      <c r="B23" s="3">
        <v>19</v>
      </c>
      <c r="C23" s="58"/>
      <c r="D23" s="57"/>
      <c r="E23" s="10" t="s">
        <v>34</v>
      </c>
      <c r="F23" s="3">
        <v>3</v>
      </c>
      <c r="G23" s="11">
        <v>4</v>
      </c>
      <c r="H23" s="12">
        <f t="shared" si="4"/>
        <v>12</v>
      </c>
    </row>
    <row r="24" spans="2:8" ht="30.95" customHeight="1" x14ac:dyDescent="0.15">
      <c r="B24" s="3">
        <v>20</v>
      </c>
      <c r="C24" s="58"/>
      <c r="D24" s="56" t="s">
        <v>19</v>
      </c>
      <c r="E24" s="10" t="s">
        <v>31</v>
      </c>
      <c r="F24" s="3">
        <v>3</v>
      </c>
      <c r="G24" s="11">
        <v>4</v>
      </c>
      <c r="H24" s="12">
        <f t="shared" si="4"/>
        <v>12</v>
      </c>
    </row>
    <row r="25" spans="2:8" ht="30.95" customHeight="1" x14ac:dyDescent="0.15">
      <c r="B25" s="3">
        <v>21</v>
      </c>
      <c r="C25" s="57"/>
      <c r="D25" s="57"/>
      <c r="E25" s="10" t="s">
        <v>58</v>
      </c>
      <c r="F25" s="3">
        <v>3</v>
      </c>
      <c r="G25" s="11">
        <v>4</v>
      </c>
      <c r="H25" s="12">
        <f t="shared" si="4"/>
        <v>12</v>
      </c>
    </row>
    <row r="26" spans="2:8" ht="30.95" customHeight="1" x14ac:dyDescent="0.15">
      <c r="B26" s="3">
        <v>22</v>
      </c>
      <c r="C26" s="59" t="s">
        <v>23</v>
      </c>
      <c r="D26" s="56" t="s">
        <v>30</v>
      </c>
      <c r="E26" s="4" t="s">
        <v>29</v>
      </c>
      <c r="F26" s="3">
        <v>3</v>
      </c>
      <c r="G26" s="11">
        <v>5</v>
      </c>
      <c r="H26" s="12">
        <f t="shared" ref="H26" si="6">F26*G26</f>
        <v>15</v>
      </c>
    </row>
    <row r="27" spans="2:8" ht="30.95" customHeight="1" x14ac:dyDescent="0.15">
      <c r="B27" s="3">
        <v>23</v>
      </c>
      <c r="C27" s="58"/>
      <c r="D27" s="58"/>
      <c r="E27" s="4" t="s">
        <v>26</v>
      </c>
      <c r="F27" s="3">
        <v>3</v>
      </c>
      <c r="G27" s="11">
        <v>5</v>
      </c>
      <c r="H27" s="12">
        <f t="shared" si="4"/>
        <v>15</v>
      </c>
    </row>
    <row r="28" spans="2:8" ht="30.95" customHeight="1" x14ac:dyDescent="0.15">
      <c r="B28" s="3">
        <v>24</v>
      </c>
      <c r="C28" s="58"/>
      <c r="D28" s="57"/>
      <c r="E28" s="4" t="s">
        <v>27</v>
      </c>
      <c r="F28" s="3">
        <v>3</v>
      </c>
      <c r="G28" s="11">
        <v>4</v>
      </c>
      <c r="H28" s="12">
        <f t="shared" si="4"/>
        <v>12</v>
      </c>
    </row>
    <row r="29" spans="2:8" ht="30.95" customHeight="1" x14ac:dyDescent="0.15">
      <c r="B29" s="3">
        <v>25</v>
      </c>
      <c r="C29" s="58"/>
      <c r="D29" s="56" t="s">
        <v>44</v>
      </c>
      <c r="E29" s="4" t="s">
        <v>24</v>
      </c>
      <c r="F29" s="3">
        <v>3</v>
      </c>
      <c r="G29" s="11">
        <v>4</v>
      </c>
      <c r="H29" s="12">
        <f t="shared" si="4"/>
        <v>12</v>
      </c>
    </row>
    <row r="30" spans="2:8" ht="30.95" customHeight="1" x14ac:dyDescent="0.15">
      <c r="B30" s="3">
        <v>26</v>
      </c>
      <c r="C30" s="57"/>
      <c r="D30" s="57"/>
      <c r="E30" s="4" t="s">
        <v>25</v>
      </c>
      <c r="F30" s="3">
        <v>3</v>
      </c>
      <c r="G30" s="11">
        <v>4</v>
      </c>
      <c r="H30" s="12">
        <f t="shared" si="4"/>
        <v>12</v>
      </c>
    </row>
    <row r="31" spans="2:8" ht="7.5" customHeight="1" thickBot="1" x14ac:dyDescent="0.2">
      <c r="B31" s="13"/>
      <c r="C31" s="14"/>
      <c r="D31" s="15"/>
      <c r="E31" s="15"/>
      <c r="F31" s="16"/>
      <c r="G31" s="16"/>
      <c r="H31" s="16"/>
    </row>
    <row r="32" spans="2:8" ht="30.95" customHeight="1" thickBot="1" x14ac:dyDescent="0.2">
      <c r="B32" s="49" t="s">
        <v>55</v>
      </c>
      <c r="C32" s="50"/>
      <c r="D32" s="50"/>
      <c r="E32" s="51"/>
      <c r="F32" s="52">
        <f>SUM(H5:H30)</f>
        <v>300</v>
      </c>
      <c r="G32" s="53"/>
      <c r="H32" s="54"/>
    </row>
    <row r="33" spans="2:2" ht="30.95" customHeight="1" x14ac:dyDescent="0.15">
      <c r="B33" s="30" t="s">
        <v>56</v>
      </c>
    </row>
  </sheetData>
  <mergeCells count="14">
    <mergeCell ref="F32:H32"/>
    <mergeCell ref="D6:D7"/>
    <mergeCell ref="C5:C7"/>
    <mergeCell ref="E8:E10"/>
    <mergeCell ref="B32:E32"/>
    <mergeCell ref="D26:D28"/>
    <mergeCell ref="D24:D25"/>
    <mergeCell ref="C26:C30"/>
    <mergeCell ref="D29:D30"/>
    <mergeCell ref="C8:C10"/>
    <mergeCell ref="C11:C12"/>
    <mergeCell ref="D19:D23"/>
    <mergeCell ref="D13:D18"/>
    <mergeCell ref="C13:C25"/>
  </mergeCells>
  <phoneticPr fontId="1"/>
  <dataValidations count="2">
    <dataValidation type="list" allowBlank="1" showInputMessage="1" showErrorMessage="1" sqref="F13:F30 F5 F8:F10">
      <formula1>$K$8:$K$10</formula1>
    </dataValidation>
    <dataValidation type="list" allowBlank="1" showInputMessage="1" showErrorMessage="1" sqref="F6:F7">
      <formula1>$K$5:$K$6</formula1>
    </dataValidation>
  </dataValidations>
  <pageMargins left="0.70866141732283472" right="0.51181102362204722" top="0.74803149606299213" bottom="0.74803149606299213" header="0.31496062992125984" footer="0.31496062992125984"/>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　受託者評価表 (ジオHP)</vt:lpstr>
      <vt:lpstr>別紙　受託者評価表（参考例）</vt:lpstr>
      <vt:lpstr>'別紙　受託者評価表 (ジオHP)'!Print_Area</vt:lpstr>
      <vt:lpstr>'別紙　受託者評価表（参考例）'!Print_Area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kirishima-suidou</dc:creator>
  <cp:lastModifiedBy>ジオパーク推進課</cp:lastModifiedBy>
  <cp:lastPrinted>2021-09-06T09:38:42Z</cp:lastPrinted>
  <dcterms:created xsi:type="dcterms:W3CDTF">2020-11-05T01:44:36Z</dcterms:created>
  <dcterms:modified xsi:type="dcterms:W3CDTF">2021-09-06T09:39:00Z</dcterms:modified>
</cp:coreProperties>
</file>