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196" windowHeight="10608"/>
  </bookViews>
  <sheets>
    <sheet name="ポイント付与申請書" sheetId="1" r:id="rId1"/>
    <sheet name="活動実績表" sheetId="2" r:id="rId2"/>
    <sheet name="申請書記入例" sheetId="4" r:id="rId3"/>
    <sheet name="活動実績表記入例" sheetId="6" r:id="rId4"/>
  </sheets>
  <definedNames>
    <definedName name="_xlnm.Print_Area" localSheetId="0">ポイント付与申請書!$A$1:$X$35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<sst xmlns="http://schemas.openxmlformats.org/spreadsheetml/2006/main" xmlns:r="http://schemas.openxmlformats.org/officeDocument/2006/relationships" count="99" uniqueCount="99">
  <si>
    <t>0986-76-1111</t>
  </si>
  <si>
    <t>代表者：</t>
    <rPh sb="0" eb="3">
      <t>だいひょうしゃ</t>
    </rPh>
    <phoneticPr fontId="1" type="Hiragana"/>
  </si>
  <si>
    <t>第８号様式（第10条関係）</t>
  </si>
  <si>
    <t>構成員参加者数合計
（延人数）</t>
    <rPh sb="0" eb="3">
      <t>コウセイイン</t>
    </rPh>
    <rPh sb="3" eb="7">
      <t>サンカシャスウ</t>
    </rPh>
    <phoneticPr fontId="12"/>
  </si>
  <si>
    <t>　　曽於市長　宛</t>
  </si>
  <si>
    <t>　高齢者地域支え合いグループポイント事業のグループ活動について，ポイントの付与</t>
    <rPh sb="37" eb="39">
      <t>ふよ</t>
    </rPh>
    <phoneticPr fontId="1" type="Hiragana"/>
  </si>
  <si>
    <t>②　活動回数(a)+(b)+(c)+(d)</t>
  </si>
  <si>
    <t>住　所：</t>
    <rPh sb="0" eb="1">
      <t>じゅう</t>
    </rPh>
    <rPh sb="2" eb="3">
      <t>ところ</t>
    </rPh>
    <phoneticPr fontId="1" type="Hiragana"/>
  </si>
  <si>
    <t>Ａ地区</t>
    <rPh sb="1" eb="3">
      <t>チク</t>
    </rPh>
    <phoneticPr fontId="12"/>
  </si>
  <si>
    <t>団体名：</t>
    <rPh sb="0" eb="2">
      <t>だんたい</t>
    </rPh>
    <rPh sb="2" eb="3">
      <t>めい</t>
    </rPh>
    <phoneticPr fontId="1" type="Hiragana"/>
  </si>
  <si>
    <t>電　話：</t>
    <rPh sb="0" eb="1">
      <t>いかずち</t>
    </rPh>
    <rPh sb="2" eb="3">
      <t>はなし</t>
    </rPh>
    <phoneticPr fontId="1" type="Hiragana"/>
  </si>
  <si>
    <t>ポイント付与申請数
（上記②の活動回数）</t>
  </si>
  <si>
    <t>団体名：</t>
  </si>
  <si>
    <t>(a) 高齢者支援活動</t>
  </si>
  <si>
    <t>5/15</t>
  </si>
  <si>
    <t>を申請します。</t>
  </si>
  <si>
    <t>～</t>
  </si>
  <si>
    <t>実施時間</t>
    <rPh sb="0" eb="2">
      <t>ジッシ</t>
    </rPh>
    <rPh sb="2" eb="4">
      <t>ジカン</t>
    </rPh>
    <phoneticPr fontId="12"/>
  </si>
  <si>
    <t>団体名</t>
    <rPh sb="0" eb="2">
      <t>だんたい</t>
    </rPh>
    <rPh sb="2" eb="3">
      <t>めい</t>
    </rPh>
    <phoneticPr fontId="1" type="Hiragana"/>
  </si>
  <si>
    <t>登録番号</t>
    <rPh sb="0" eb="2">
      <t>とうろく</t>
    </rPh>
    <rPh sb="2" eb="4">
      <t>ばんごう</t>
    </rPh>
    <phoneticPr fontId="1" type="Hiragana"/>
  </si>
  <si>
    <t>３　ポイント付与申請活動内容</t>
  </si>
  <si>
    <t>※活動実績表を添付すること。</t>
  </si>
  <si>
    <t>うち65歳以上の新規加入者</t>
  </si>
  <si>
    <t>うち高齢者の見守り活動</t>
  </si>
  <si>
    <t>回</t>
    <rPh sb="0" eb="1">
      <t>かい</t>
    </rPh>
    <phoneticPr fontId="1" type="Hiragana"/>
  </si>
  <si>
    <t>(b) 地域活性化の活動</t>
  </si>
  <si>
    <t>(d)うち子育て支援の活動</t>
  </si>
  <si>
    <t>ポイント</t>
  </si>
  <si>
    <t>(c)　その他</t>
  </si>
  <si>
    <t>5/18</t>
  </si>
  <si>
    <t>① 　活動期間</t>
    <rPh sb="3" eb="5">
      <t>かつどう</t>
    </rPh>
    <rPh sb="5" eb="7">
      <t>きかん</t>
    </rPh>
    <phoneticPr fontId="1" type="Hiragana"/>
  </si>
  <si>
    <t>13:00～15:00</t>
  </si>
  <si>
    <t>③　グループ構成員の人数</t>
  </si>
  <si>
    <t>活動回数小計（種類毎の活動回数）</t>
    <rPh sb="0" eb="2">
      <t>カツドウ</t>
    </rPh>
    <rPh sb="2" eb="4">
      <t>カイスウ</t>
    </rPh>
    <rPh sb="4" eb="6">
      <t>ショウケイ</t>
    </rPh>
    <rPh sb="7" eb="9">
      <t>シュルイ</t>
    </rPh>
    <rPh sb="9" eb="10">
      <t>ゴト</t>
    </rPh>
    <rPh sb="11" eb="13">
      <t>カツドウ</t>
    </rPh>
    <rPh sb="13" eb="15">
      <t>カイスウ</t>
    </rPh>
    <phoneticPr fontId="12"/>
  </si>
  <si>
    <t>④　グループ構成員の参加人数</t>
  </si>
  <si>
    <t>第７号様式（第９条関係）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2"/>
  </si>
  <si>
    <t>うち65歳以上</t>
  </si>
  <si>
    <t>月日</t>
    <rPh sb="0" eb="1">
      <t>ツキ</t>
    </rPh>
    <rPh sb="1" eb="2">
      <t>ヒ</t>
    </rPh>
    <phoneticPr fontId="12"/>
  </si>
  <si>
    <t>人（延人数）</t>
  </si>
  <si>
    <t>(d)　子育て支援</t>
    <rPh sb="4" eb="6">
      <t>コソダ</t>
    </rPh>
    <rPh sb="7" eb="9">
      <t>シエン</t>
    </rPh>
    <phoneticPr fontId="12"/>
  </si>
  <si>
    <t>※活動実績表に基づき記載すること。</t>
  </si>
  <si>
    <t>／</t>
  </si>
  <si>
    <t>活動回数合計
（a＋b＋c+ｄ）</t>
    <rPh sb="0" eb="2">
      <t>カツドウ</t>
    </rPh>
    <rPh sb="2" eb="4">
      <t>カイスウ</t>
    </rPh>
    <rPh sb="4" eb="6">
      <t>ゴウケイ</t>
    </rPh>
    <phoneticPr fontId="12"/>
  </si>
  <si>
    <t>活動
時間</t>
    <rPh sb="0" eb="2">
      <t>カツドウ</t>
    </rPh>
    <rPh sb="3" eb="5">
      <t>ジカン</t>
    </rPh>
    <phoneticPr fontId="12"/>
  </si>
  <si>
    <t>人</t>
    <rPh sb="0" eb="1">
      <t>にん</t>
    </rPh>
    <phoneticPr fontId="1" type="Hiragana"/>
  </si>
  <si>
    <t>活動の種類（該当する活動に○印）
※(a)・(b)・(c)の複数選択不可</t>
    <rPh sb="0" eb="2">
      <t>カツドウ</t>
    </rPh>
    <rPh sb="3" eb="5">
      <t>シュルイ</t>
    </rPh>
    <rPh sb="6" eb="8">
      <t>ガイトウ</t>
    </rPh>
    <rPh sb="10" eb="12">
      <t>カツドウ</t>
    </rPh>
    <rPh sb="14" eb="15">
      <t>シルシ</t>
    </rPh>
    <rPh sb="30" eb="32">
      <t>フクスウ</t>
    </rPh>
    <rPh sb="32" eb="34">
      <t>センタク</t>
    </rPh>
    <rPh sb="34" eb="36">
      <t>フカ</t>
    </rPh>
    <phoneticPr fontId="12"/>
  </si>
  <si>
    <t>　</t>
  </si>
  <si>
    <t>(a)高齢者支援</t>
    <rPh sb="3" eb="6">
      <t>コウレイシャ</t>
    </rPh>
    <rPh sb="6" eb="8">
      <t>シエン</t>
    </rPh>
    <phoneticPr fontId="12"/>
  </si>
  <si>
    <t>うち
65歳以上</t>
    <rPh sb="5" eb="6">
      <t>サイ</t>
    </rPh>
    <rPh sb="6" eb="8">
      <t>イジョウ</t>
    </rPh>
    <phoneticPr fontId="12"/>
  </si>
  <si>
    <t>高齢者
見守り</t>
    <rPh sb="0" eb="3">
      <t>コウレイシャ</t>
    </rPh>
    <rPh sb="4" eb="6">
      <t>ミマモ</t>
    </rPh>
    <phoneticPr fontId="12"/>
  </si>
  <si>
    <t>(b)地域活性化</t>
    <rPh sb="3" eb="5">
      <t>チイキ</t>
    </rPh>
    <rPh sb="5" eb="8">
      <t>カッセイカ</t>
    </rPh>
    <phoneticPr fontId="12"/>
  </si>
  <si>
    <t>活動の内容</t>
    <rPh sb="0" eb="2">
      <t>カツドウ</t>
    </rPh>
    <rPh sb="3" eb="5">
      <t>ナイヨウ</t>
    </rPh>
    <phoneticPr fontId="12"/>
  </si>
  <si>
    <t>グループ構成員の</t>
    <rPh sb="4" eb="7">
      <t>コウセイイン</t>
    </rPh>
    <phoneticPr fontId="12"/>
  </si>
  <si>
    <t>参加者数</t>
    <rPh sb="0" eb="4">
      <t>サンカシャスウ</t>
    </rPh>
    <phoneticPr fontId="12"/>
  </si>
  <si>
    <t>(c)　その他</t>
    <rPh sb="6" eb="7">
      <t>ホカ</t>
    </rPh>
    <phoneticPr fontId="12"/>
  </si>
  <si>
    <t>4/10</t>
  </si>
  <si>
    <t>5/10</t>
  </si>
  <si>
    <t>実施場所</t>
    <rPh sb="0" eb="1">
      <t>ジツ</t>
    </rPh>
    <rPh sb="1" eb="2">
      <t>シ</t>
    </rPh>
    <rPh sb="2" eb="3">
      <t>バ</t>
    </rPh>
    <rPh sb="3" eb="4">
      <t>ショ</t>
    </rPh>
    <phoneticPr fontId="12"/>
  </si>
  <si>
    <t>高齢者地域支え合いグループポイント事業グループ活動実績表（１）</t>
    <rPh sb="0" eb="3">
      <t>コウレイシャ</t>
    </rPh>
    <rPh sb="3" eb="5">
      <t>チイキ</t>
    </rPh>
    <rPh sb="5" eb="6">
      <t>ササ</t>
    </rPh>
    <rPh sb="7" eb="8">
      <t>ア</t>
    </rPh>
    <rPh sb="17" eb="19">
      <t>ジギョウ</t>
    </rPh>
    <rPh sb="23" eb="25">
      <t>カツドウ</t>
    </rPh>
    <rPh sb="25" eb="27">
      <t>ジッセキ</t>
    </rPh>
    <rPh sb="27" eb="28">
      <t>ヒョウ</t>
    </rPh>
    <phoneticPr fontId="12"/>
  </si>
  <si>
    <t>曽於市役所</t>
    <rPh sb="0" eb="5">
      <t>そおしやくしょ</t>
    </rPh>
    <phoneticPr fontId="1" type="Hiragana"/>
  </si>
  <si>
    <t>曽於 太郎</t>
    <rPh sb="0" eb="2">
      <t>そお</t>
    </rPh>
    <rPh sb="3" eb="5">
      <t>たろう</t>
    </rPh>
    <phoneticPr fontId="1" type="Hiragana"/>
  </si>
  <si>
    <t>4/12</t>
  </si>
  <si>
    <t>6/10</t>
  </si>
  <si>
    <t>8:00～10:00</t>
  </si>
  <si>
    <t>7:00～8:00</t>
  </si>
  <si>
    <t>12:00～13:00</t>
  </si>
  <si>
    <t>10:00～11:00</t>
  </si>
  <si>
    <t>Ａ地区
公民館</t>
    <rPh sb="1" eb="3">
      <t>チク</t>
    </rPh>
    <rPh sb="4" eb="7">
      <t>コウミンカン</t>
    </rPh>
    <phoneticPr fontId="12"/>
  </si>
  <si>
    <t>○○小学校周辺</t>
    <rPh sb="2" eb="5">
      <t>ショウガッコウ</t>
    </rPh>
    <rPh sb="5" eb="7">
      <t>シュウヘン</t>
    </rPh>
    <phoneticPr fontId="12"/>
  </si>
  <si>
    <t>○○公民館</t>
    <rPh sb="2" eb="5">
      <t>コウミンカン</t>
    </rPh>
    <phoneticPr fontId="12"/>
  </si>
  <si>
    <t>○</t>
  </si>
  <si>
    <t>地域サロンの開催。</t>
    <rPh sb="0" eb="2">
      <t>チイキ</t>
    </rPh>
    <rPh sb="6" eb="8">
      <t>カイサイ</t>
    </rPh>
    <phoneticPr fontId="12"/>
  </si>
  <si>
    <t>小学生の登下校時の見守り。</t>
    <rPh sb="9" eb="11">
      <t>ミマモ</t>
    </rPh>
    <phoneticPr fontId="12"/>
  </si>
  <si>
    <t>公民館花壇の草取り。</t>
    <rPh sb="0" eb="3">
      <t>コウミンカン</t>
    </rPh>
    <rPh sb="3" eb="5">
      <t>カダン</t>
    </rPh>
    <rPh sb="6" eb="8">
      <t>クサト</t>
    </rPh>
    <phoneticPr fontId="12"/>
  </si>
  <si>
    <t>体操教室</t>
    <rPh sb="0" eb="2">
      <t>タイソウ</t>
    </rPh>
    <rPh sb="2" eb="4">
      <t>キョウシツ</t>
    </rPh>
    <phoneticPr fontId="12"/>
  </si>
  <si>
    <t>一人暮らしの高齢者７名を訪問し，話相手となる時間を持った。</t>
    <rPh sb="0" eb="1">
      <t>イチ</t>
    </rPh>
    <rPh sb="1" eb="2">
      <t>ヒト</t>
    </rPh>
    <rPh sb="2" eb="3">
      <t>グ</t>
    </rPh>
    <rPh sb="6" eb="9">
      <t>コウレイシャ</t>
    </rPh>
    <rPh sb="10" eb="11">
      <t>メイ</t>
    </rPh>
    <rPh sb="12" eb="14">
      <t>ホウモン</t>
    </rPh>
    <rPh sb="16" eb="19">
      <t>ハナシアイテ</t>
    </rPh>
    <rPh sb="22" eb="24">
      <t>ジカン</t>
    </rPh>
    <rPh sb="25" eb="26">
      <t>モ</t>
    </rPh>
    <phoneticPr fontId="12"/>
  </si>
  <si>
    <t>曽於市役所付近について道路清掃を行った。</t>
    <rPh sb="0" eb="5">
      <t>そおしやくしょ</t>
    </rPh>
    <phoneticPr fontId="1" type="Hiragana"/>
  </si>
  <si>
    <t>曽於市役所周辺</t>
    <rPh sb="0" eb="5">
      <t>ソオシヤクショ</t>
    </rPh>
    <rPh sb="5" eb="7">
      <t>シュウヘン</t>
    </rPh>
    <phoneticPr fontId="12"/>
  </si>
  <si>
    <t>６:00～７:00 ８:00～９:00</t>
  </si>
  <si>
    <t>高齢者地域支え合いグループポイント事業グループ活動実績表（２）</t>
    <rPh sb="0" eb="3">
      <t>コウレイシャ</t>
    </rPh>
    <rPh sb="3" eb="5">
      <t>チイキ</t>
    </rPh>
    <rPh sb="5" eb="6">
      <t>ササ</t>
    </rPh>
    <rPh sb="7" eb="8">
      <t>ア</t>
    </rPh>
    <rPh sb="17" eb="19">
      <t>ジギョウ</t>
    </rPh>
    <rPh sb="23" eb="25">
      <t>カツドウ</t>
    </rPh>
    <rPh sb="25" eb="27">
      <t>ジッセキ</t>
    </rPh>
    <rPh sb="27" eb="28">
      <t>ヒョウ</t>
    </rPh>
    <phoneticPr fontId="12"/>
  </si>
  <si>
    <t>高齢者地域支え合いグループポイント事業グループ活動実績表（３）</t>
    <rPh sb="0" eb="3">
      <t>コウレイシャ</t>
    </rPh>
    <rPh sb="3" eb="5">
      <t>チイキ</t>
    </rPh>
    <rPh sb="5" eb="6">
      <t>ササ</t>
    </rPh>
    <rPh sb="7" eb="8">
      <t>ア</t>
    </rPh>
    <rPh sb="17" eb="19">
      <t>ジギョウ</t>
    </rPh>
    <rPh sb="23" eb="25">
      <t>カツドウ</t>
    </rPh>
    <rPh sb="25" eb="27">
      <t>ジッセキ</t>
    </rPh>
    <rPh sb="27" eb="28">
      <t>ヒョウ</t>
    </rPh>
    <phoneticPr fontId="12"/>
  </si>
  <si>
    <t>高齢者地域支え合いグループポイント事業グループ活動実績表（４）</t>
    <rPh sb="0" eb="3">
      <t>コウレイシャ</t>
    </rPh>
    <rPh sb="3" eb="5">
      <t>チイキ</t>
    </rPh>
    <rPh sb="5" eb="6">
      <t>ササ</t>
    </rPh>
    <rPh sb="7" eb="8">
      <t>ア</t>
    </rPh>
    <rPh sb="17" eb="19">
      <t>ジギョウ</t>
    </rPh>
    <rPh sb="23" eb="25">
      <t>カツドウ</t>
    </rPh>
    <rPh sb="25" eb="27">
      <t>ジッセキ</t>
    </rPh>
    <rPh sb="27" eb="28">
      <t>ヒョウ</t>
    </rPh>
    <phoneticPr fontId="12"/>
  </si>
  <si>
    <t>高齢者地域支え合いグループポイント事業グループ活動実績表（５）</t>
    <rPh sb="0" eb="3">
      <t>コウレイシャ</t>
    </rPh>
    <rPh sb="3" eb="5">
      <t>チイキ</t>
    </rPh>
    <rPh sb="5" eb="6">
      <t>ササ</t>
    </rPh>
    <rPh sb="7" eb="8">
      <t>ア</t>
    </rPh>
    <rPh sb="17" eb="19">
      <t>ジギョウ</t>
    </rPh>
    <rPh sb="23" eb="25">
      <t>カツドウ</t>
    </rPh>
    <rPh sb="25" eb="27">
      <t>ジッセキ</t>
    </rPh>
    <rPh sb="27" eb="28">
      <t>ヒョウ</t>
    </rPh>
    <phoneticPr fontId="12"/>
  </si>
  <si>
    <t>日</t>
    <rPh sb="0" eb="1">
      <t>にち</t>
    </rPh>
    <phoneticPr fontId="1" type="Hiragana"/>
  </si>
  <si>
    <t>月</t>
    <rPh sb="0" eb="1">
      <t>がつ</t>
    </rPh>
    <phoneticPr fontId="1" type="Hiragana"/>
  </si>
  <si>
    <t>年</t>
    <rPh sb="0" eb="1">
      <t>ねん</t>
    </rPh>
    <phoneticPr fontId="1" type="Hiragana"/>
  </si>
  <si>
    <t xml:space="preserve">     　年　 月　 日</t>
    <rPh sb="6" eb="7">
      <t>ねん</t>
    </rPh>
    <rPh sb="9" eb="10">
      <t>がつ</t>
    </rPh>
    <rPh sb="12" eb="13">
      <t>にち</t>
    </rPh>
    <phoneticPr fontId="1" type="Hiragana"/>
  </si>
  <si>
    <t xml:space="preserve">      　年９月末日</t>
    <rPh sb="10" eb="11">
      <t>まつ</t>
    </rPh>
    <phoneticPr fontId="1" type="Hiragana"/>
  </si>
  <si>
    <t>　　年　　月　　日</t>
  </si>
  <si>
    <t>曽於市高齢者地域支え合いグループポイント事業ポイント付与申請書（前期）</t>
    <rPh sb="32" eb="34">
      <t>ぜんき</t>
    </rPh>
    <phoneticPr fontId="1" type="Hiragana"/>
  </si>
  <si>
    <t>高齢者地域支え合いグループポイント事業グループ活動実績表</t>
    <rPh sb="0" eb="3">
      <t>コウレイシャ</t>
    </rPh>
    <rPh sb="3" eb="5">
      <t>チイキ</t>
    </rPh>
    <rPh sb="5" eb="6">
      <t>ササ</t>
    </rPh>
    <rPh sb="7" eb="8">
      <t>ア</t>
    </rPh>
    <rPh sb="17" eb="19">
      <t>ジギョウ</t>
    </rPh>
    <rPh sb="23" eb="25">
      <t>カツドウ</t>
    </rPh>
    <rPh sb="25" eb="27">
      <t>ジッセキ</t>
    </rPh>
    <rPh sb="27" eb="28">
      <t>ヒョウ</t>
    </rPh>
    <phoneticPr fontId="12"/>
  </si>
  <si>
    <t>氏　名：</t>
    <rPh sb="0" eb="1">
      <t>し</t>
    </rPh>
    <rPh sb="2" eb="3">
      <t>な</t>
    </rPh>
    <phoneticPr fontId="1" type="Hiragana"/>
  </si>
  <si>
    <t xml:space="preserve">     年９月末日</t>
    <rPh sb="8" eb="9">
      <t>まつ</t>
    </rPh>
    <phoneticPr fontId="1" type="Hiragana"/>
  </si>
  <si>
    <t>曽於市役所</t>
  </si>
  <si>
    <t>曽於 太郎</t>
  </si>
  <si>
    <t>末吉町二之方1980番地</t>
  </si>
  <si>
    <t>-</t>
  </si>
  <si>
    <r>
      <t>赤色部分</t>
    </r>
    <r>
      <rPr>
        <sz val="20"/>
        <color theme="1"/>
        <rFont val="AR P丸ゴシック体E"/>
      </rPr>
      <t>を入力してください。</t>
    </r>
  </si>
  <si>
    <t>活動実績表に入力された内容が反映されます。</t>
    <rPh sb="0" eb="2">
      <t>かつどう</t>
    </rPh>
    <rPh sb="2" eb="4">
      <t>じっせき</t>
    </rPh>
    <rPh sb="4" eb="5">
      <t>ひょう</t>
    </rPh>
    <rPh sb="6" eb="8">
      <t>にゅうりょく</t>
    </rPh>
    <rPh sb="11" eb="13">
      <t>ないよう</t>
    </rPh>
    <rPh sb="14" eb="16">
      <t>はんえい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</si>
</sst>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0_ "/>
    <numFmt numFmtId="177" formatCode="#&quot;回&quot;"/>
    <numFmt numFmtId="178" formatCode="#&quot;人&quot;"/>
  </numFmts>
  <fonts count="13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ＭＳ 明朝"/>
      <family val="1"/>
    </font>
    <font>
      <sz val="12"/>
      <color rgb="FF000000"/>
      <name val="ＭＳ 明朝"/>
      <family val="1"/>
    </font>
    <font>
      <b/>
      <sz val="12"/>
      <color theme="1"/>
      <name val="ＭＳ 明朝"/>
      <family val="1"/>
    </font>
    <font>
      <b/>
      <sz val="14"/>
      <color theme="1"/>
      <name val="ＭＳ 明朝"/>
      <family val="1"/>
    </font>
    <font>
      <sz val="20"/>
      <color rgb="FFFF0000"/>
      <name val="AR P丸ゴシック体E"/>
      <family val="3"/>
    </font>
    <font>
      <sz val="20"/>
      <color theme="1"/>
      <name val="AR P丸ゴシック体E"/>
      <family val="3"/>
    </font>
    <font>
      <sz val="20"/>
      <color theme="1"/>
      <name val="AR丸ゴシック体E"/>
      <family val="3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4"/>
      <color theme="1"/>
      <name val="AR Pマーカー体E"/>
      <family val="3"/>
    </font>
    <font>
      <sz val="6"/>
      <color auto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0" tint="-0.14000000000000001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2">
    <xf numFmtId="0" fontId="0" fillId="0" borderId="0" xfId="0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Border="1" applyAlignment="1" applyProtection="1">
      <alignment horizontal="left" vertical="center" shrinkToFit="1"/>
      <protection locked="0"/>
    </xf>
    <xf numFmtId="0" fontId="2" fillId="0" borderId="0" xfId="0" applyFont="1" applyBorder="1" applyAlignment="1" applyProtection="1">
      <alignment vertical="center" shrinkToFit="1"/>
      <protection locked="0"/>
    </xf>
    <xf numFmtId="0" fontId="3" fillId="0" borderId="0" xfId="0" applyFont="1" applyBorder="1" applyAlignment="1" applyProtection="1">
      <alignment horizontal="left" vertical="center" shrinkToFit="1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left" vertical="top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textRotation="255"/>
      <protection locked="0"/>
    </xf>
    <xf numFmtId="0" fontId="2" fillId="2" borderId="3" xfId="0" applyFont="1" applyFill="1" applyBorder="1" applyAlignment="1" applyProtection="1">
      <alignment horizontal="center" vertical="center" textRotation="255"/>
      <protection locked="0"/>
    </xf>
    <xf numFmtId="0" fontId="2" fillId="2" borderId="4" xfId="0" applyFont="1" applyFill="1" applyBorder="1" applyAlignment="1" applyProtection="1">
      <alignment horizontal="center" vertical="center" textRotation="255"/>
      <protection locked="0"/>
    </xf>
    <xf numFmtId="0" fontId="2" fillId="2" borderId="5" xfId="0" applyFont="1" applyFill="1" applyBorder="1" applyAlignment="1" applyProtection="1">
      <alignment horizontal="center" vertical="center" textRotation="255"/>
      <protection locked="0"/>
    </xf>
    <xf numFmtId="0" fontId="2" fillId="2" borderId="6" xfId="0" applyFont="1" applyFill="1" applyBorder="1" applyAlignment="1" applyProtection="1">
      <alignment horizontal="center" vertical="center" textRotation="255"/>
      <protection locked="0"/>
    </xf>
    <xf numFmtId="0" fontId="2" fillId="2" borderId="0" xfId="0" applyFont="1" applyFill="1" applyBorder="1" applyAlignment="1" applyProtection="1">
      <alignment horizontal="center" vertical="center" textRotation="255"/>
      <protection locked="0"/>
    </xf>
    <xf numFmtId="0" fontId="2" fillId="2" borderId="7" xfId="0" applyFont="1" applyFill="1" applyBorder="1" applyAlignment="1" applyProtection="1">
      <alignment horizontal="center" vertical="center" textRotation="255"/>
      <protection locked="0"/>
    </xf>
    <xf numFmtId="0" fontId="2" fillId="0" borderId="8" xfId="0" applyFont="1" applyBorder="1" applyAlignment="1" applyProtection="1">
      <alignment horizontal="left" shrinkToFit="1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0" fontId="2" fillId="2" borderId="9" xfId="0" applyFont="1" applyFill="1" applyBorder="1" applyAlignment="1" applyProtection="1">
      <alignment horizontal="left" vertical="center" shrinkToFit="1"/>
      <protection locked="0"/>
    </xf>
    <xf numFmtId="0" fontId="2" fillId="2" borderId="10" xfId="0" applyFont="1" applyFill="1" applyBorder="1" applyAlignment="1" applyProtection="1">
      <alignment horizontal="left" vertical="center" shrinkToFit="1"/>
      <protection locked="0"/>
    </xf>
    <xf numFmtId="0" fontId="2" fillId="2" borderId="3" xfId="0" applyFont="1" applyFill="1" applyBorder="1" applyAlignment="1" applyProtection="1">
      <alignment horizontal="left" vertical="center" shrinkToFit="1"/>
      <protection locked="0"/>
    </xf>
    <xf numFmtId="0" fontId="2" fillId="2" borderId="4" xfId="0" applyFont="1" applyFill="1" applyBorder="1" applyAlignment="1" applyProtection="1">
      <alignment horizontal="left" vertical="center" shrinkToFit="1"/>
      <protection locked="0"/>
    </xf>
    <xf numFmtId="0" fontId="2" fillId="2" borderId="2" xfId="0" applyFont="1" applyFill="1" applyBorder="1" applyAlignment="1" applyProtection="1">
      <alignment vertical="center" shrinkToFit="1"/>
      <protection locked="0"/>
    </xf>
    <xf numFmtId="0" fontId="2" fillId="2" borderId="10" xfId="0" applyFont="1" applyFill="1" applyBorder="1" applyAlignment="1" applyProtection="1">
      <alignment vertical="center" shrinkToFit="1"/>
      <protection locked="0"/>
    </xf>
    <xf numFmtId="0" fontId="2" fillId="2" borderId="11" xfId="0" applyFont="1" applyFill="1" applyBorder="1" applyAlignment="1" applyProtection="1">
      <alignment vertical="center" shrinkToFit="1"/>
      <protection locked="0"/>
    </xf>
    <xf numFmtId="0" fontId="2" fillId="2" borderId="4" xfId="0" applyFont="1" applyFill="1" applyBorder="1" applyAlignment="1" applyProtection="1">
      <alignment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2" xfId="0" applyFont="1" applyFill="1" applyBorder="1" applyAlignment="1" applyProtection="1">
      <alignment horizontal="left" vertical="center" shrinkToFit="1"/>
      <protection locked="0"/>
    </xf>
    <xf numFmtId="0" fontId="2" fillId="2" borderId="13" xfId="0" applyFont="1" applyFill="1" applyBorder="1" applyAlignment="1" applyProtection="1">
      <alignment horizontal="left" vertical="center" shrinkToFit="1"/>
      <protection locked="0"/>
    </xf>
    <xf numFmtId="0" fontId="2" fillId="2" borderId="8" xfId="0" applyFont="1" applyFill="1" applyBorder="1" applyAlignment="1" applyProtection="1">
      <alignment horizontal="left" vertical="center" shrinkToFit="1"/>
      <protection locked="0"/>
    </xf>
    <xf numFmtId="0" fontId="2" fillId="2" borderId="12" xfId="0" applyFont="1" applyFill="1" applyBorder="1" applyAlignment="1" applyProtection="1">
      <alignment vertical="center" shrinkToFit="1"/>
      <protection locked="0"/>
    </xf>
    <xf numFmtId="0" fontId="2" fillId="2" borderId="13" xfId="0" applyFont="1" applyFill="1" applyBorder="1" applyAlignment="1" applyProtection="1">
      <alignment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</xf>
    <xf numFmtId="0" fontId="4" fillId="3" borderId="1" xfId="0" applyFont="1" applyFill="1" applyBorder="1" applyAlignment="1" applyProtection="1">
      <alignment horizontal="center" vertical="center" shrinkToFit="1"/>
      <protection locked="0"/>
    </xf>
    <xf numFmtId="0" fontId="2" fillId="2" borderId="14" xfId="0" applyFont="1" applyFill="1" applyBorder="1" applyAlignment="1" applyProtection="1">
      <alignment vertical="center" shrinkToFit="1"/>
      <protection locked="0"/>
    </xf>
    <xf numFmtId="0" fontId="2" fillId="2" borderId="15" xfId="0" applyFont="1" applyFill="1" applyBorder="1" applyAlignment="1" applyProtection="1">
      <alignment horizontal="left" vertical="center" shrinkToFit="1"/>
      <protection locked="0"/>
    </xf>
    <xf numFmtId="0" fontId="2" fillId="2" borderId="7" xfId="0" applyFont="1" applyFill="1" applyBorder="1" applyAlignment="1" applyProtection="1">
      <alignment horizontal="left" vertical="center" shrinkToFit="1"/>
      <protection locked="0"/>
    </xf>
    <xf numFmtId="0" fontId="2" fillId="2" borderId="5" xfId="0" applyFont="1" applyFill="1" applyBorder="1" applyAlignment="1" applyProtection="1">
      <alignment horizontal="left" vertical="center" shrinkToFit="1"/>
      <protection locked="0"/>
    </xf>
    <xf numFmtId="0" fontId="2" fillId="2" borderId="15" xfId="0" applyFont="1" applyFill="1" applyBorder="1" applyAlignment="1" applyProtection="1">
      <alignment vertical="center" shrinkToFit="1"/>
      <protection locked="0"/>
    </xf>
    <xf numFmtId="0" fontId="2" fillId="2" borderId="7" xfId="0" applyFont="1" applyFill="1" applyBorder="1" applyAlignment="1" applyProtection="1">
      <alignment vertical="center" shrinkToFit="1"/>
      <protection locked="0"/>
    </xf>
    <xf numFmtId="0" fontId="2" fillId="2" borderId="14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center" shrinkToFit="1"/>
      <protection locked="0"/>
    </xf>
    <xf numFmtId="0" fontId="4" fillId="3" borderId="16" xfId="0" applyFont="1" applyFill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right" vertical="center" shrinkToFit="1"/>
    </xf>
    <xf numFmtId="0" fontId="5" fillId="0" borderId="4" xfId="0" applyFont="1" applyBorder="1" applyAlignment="1" applyProtection="1">
      <alignment horizontal="right" vertical="center" shrinkToFit="1"/>
    </xf>
    <xf numFmtId="0" fontId="5" fillId="0" borderId="17" xfId="0" applyFont="1" applyBorder="1" applyAlignment="1" applyProtection="1">
      <alignment horizontal="right" vertical="center" shrinkToFit="1"/>
    </xf>
    <xf numFmtId="0" fontId="5" fillId="0" borderId="18" xfId="0" applyFont="1" applyBorder="1" applyAlignment="1" applyProtection="1">
      <alignment horizontal="right" vertical="center" shrinkToFit="1"/>
    </xf>
    <xf numFmtId="0" fontId="5" fillId="0" borderId="17" xfId="0" applyFont="1" applyFill="1" applyBorder="1" applyAlignment="1" applyProtection="1">
      <alignment horizontal="center" vertical="center" shrinkToFit="1"/>
    </xf>
    <xf numFmtId="0" fontId="5" fillId="0" borderId="11" xfId="0" applyFont="1" applyFill="1" applyBorder="1" applyAlignment="1" applyProtection="1">
      <alignment horizontal="center" vertical="center" shrinkToFit="1"/>
    </xf>
    <xf numFmtId="0" fontId="5" fillId="0" borderId="19" xfId="0" applyFont="1" applyBorder="1" applyAlignment="1" applyProtection="1">
      <alignment horizontal="right" vertical="center" shrinkToFit="1"/>
    </xf>
    <xf numFmtId="0" fontId="2" fillId="0" borderId="0" xfId="0" applyFont="1" applyBorder="1" applyAlignment="1" applyProtection="1">
      <alignment horizontal="left" shrinkToFi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13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right" vertical="center" shrinkToFit="1"/>
    </xf>
    <xf numFmtId="0" fontId="5" fillId="0" borderId="13" xfId="0" applyFont="1" applyBorder="1" applyAlignment="1" applyProtection="1">
      <alignment horizontal="right" vertical="center" shrinkToFit="1"/>
    </xf>
    <xf numFmtId="0" fontId="5" fillId="0" borderId="12" xfId="0" applyFont="1" applyBorder="1" applyAlignment="1" applyProtection="1">
      <alignment horizontal="right" vertical="center" shrinkToFit="1"/>
    </xf>
    <xf numFmtId="0" fontId="5" fillId="0" borderId="20" xfId="0" applyFont="1" applyBorder="1" applyAlignment="1" applyProtection="1">
      <alignment horizontal="right" vertical="center" shrinkToFit="1"/>
    </xf>
    <xf numFmtId="0" fontId="5" fillId="0" borderId="12" xfId="0" applyFont="1" applyFill="1" applyBorder="1" applyAlignment="1" applyProtection="1">
      <alignment horizontal="center" vertical="center" shrinkToFit="1"/>
    </xf>
    <xf numFmtId="0" fontId="5" fillId="0" borderId="21" xfId="0" applyFont="1" applyFill="1" applyBorder="1" applyAlignment="1" applyProtection="1">
      <alignment horizontal="center" vertical="center" shrinkToFit="1"/>
    </xf>
    <xf numFmtId="0" fontId="5" fillId="0" borderId="22" xfId="0" applyFont="1" applyBorder="1" applyAlignment="1" applyProtection="1">
      <alignment horizontal="right" vertical="center" shrinkToFit="1"/>
    </xf>
    <xf numFmtId="0" fontId="4" fillId="0" borderId="13" xfId="0" applyFont="1" applyBorder="1" applyAlignment="1" applyProtection="1">
      <alignment horizontal="left" shrinkToFit="1"/>
      <protection locked="0"/>
    </xf>
    <xf numFmtId="0" fontId="2" fillId="0" borderId="0" xfId="0" applyFont="1" applyBorder="1" applyAlignment="1" applyProtection="1">
      <alignment horizontal="right" vertical="center" shrinkToFit="1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 applyProtection="1">
      <alignment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2" fillId="0" borderId="23" xfId="0" applyFont="1" applyBorder="1" applyAlignment="1" applyProtection="1">
      <alignment horizontal="center" vertical="center" shrinkToFit="1"/>
      <protection locked="0"/>
    </xf>
    <xf numFmtId="0" fontId="2" fillId="0" borderId="24" xfId="0" applyFont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 applyProtection="1">
      <alignment horizontal="left" vertical="center" wrapText="1" shrinkToFit="1"/>
      <protection locked="0"/>
    </xf>
    <xf numFmtId="0" fontId="7" fillId="0" borderId="0" xfId="0" applyFont="1" applyBorder="1" applyAlignment="1" applyProtection="1">
      <alignment horizontal="left" vertical="center" wrapText="1" shrinkToFit="1"/>
      <protection locked="0"/>
    </xf>
    <xf numFmtId="0" fontId="8" fillId="0" borderId="0" xfId="0" applyFont="1" applyBorder="1" applyAlignment="1" applyProtection="1">
      <alignment horizontal="left" vertical="center" wrapText="1" shrinkToFi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vertical="center" shrinkToFit="1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horizontal="left" vertical="top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4" borderId="2" xfId="0" applyNumberFormat="1" applyFont="1" applyFill="1" applyBorder="1" applyAlignment="1" applyProtection="1">
      <alignment horizontal="center" vertical="center"/>
    </xf>
    <xf numFmtId="0" fontId="2" fillId="4" borderId="4" xfId="0" applyNumberFormat="1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2" fillId="4" borderId="8" xfId="0" applyNumberFormat="1" applyFont="1" applyFill="1" applyBorder="1" applyAlignment="1" applyProtection="1">
      <alignment horizontal="center" vertical="center"/>
    </xf>
    <xf numFmtId="0" fontId="2" fillId="4" borderId="13" xfId="0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shrinkToFit="1"/>
      <protection locked="0"/>
    </xf>
    <xf numFmtId="0" fontId="2" fillId="2" borderId="26" xfId="0" applyFont="1" applyFill="1" applyBorder="1" applyAlignment="1" applyProtection="1">
      <alignment horizontal="center" vertical="center" shrinkToFit="1"/>
      <protection locked="0"/>
    </xf>
    <xf numFmtId="0" fontId="2" fillId="2" borderId="25" xfId="0" applyFont="1" applyFill="1" applyBorder="1" applyAlignment="1" applyProtection="1">
      <alignment horizontal="center" vertical="center" shrinkToFit="1"/>
      <protection locked="0"/>
    </xf>
    <xf numFmtId="0" fontId="2" fillId="4" borderId="5" xfId="0" applyNumberFormat="1" applyFont="1" applyFill="1" applyBorder="1" applyAlignment="1" applyProtection="1">
      <alignment horizontal="center" vertical="center"/>
    </xf>
    <xf numFmtId="0" fontId="2" fillId="4" borderId="7" xfId="0" applyNumberFormat="1" applyFont="1" applyFill="1" applyBorder="1" applyAlignment="1" applyProtection="1">
      <alignment horizontal="center" vertical="center"/>
    </xf>
    <xf numFmtId="0" fontId="9" fillId="2" borderId="14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distributed" vertical="center" wrapText="1"/>
      <protection locked="0"/>
    </xf>
    <xf numFmtId="0" fontId="9" fillId="2" borderId="4" xfId="0" applyFont="1" applyFill="1" applyBorder="1" applyProtection="1">
      <alignment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/>
    </xf>
    <xf numFmtId="176" fontId="2" fillId="0" borderId="14" xfId="0" applyNumberFormat="1" applyFont="1" applyBorder="1" applyAlignment="1" applyProtection="1">
      <alignment horizontal="center" vertical="center"/>
    </xf>
    <xf numFmtId="0" fontId="9" fillId="2" borderId="27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distributed" vertical="center" wrapText="1"/>
      <protection locked="0"/>
    </xf>
    <xf numFmtId="0" fontId="9" fillId="2" borderId="28" xfId="0" applyFont="1" applyFill="1" applyBorder="1" applyAlignment="1" applyProtection="1">
      <alignment horizontal="distributed" vertical="center" wrapText="1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2" fillId="4" borderId="30" xfId="0" applyNumberFormat="1" applyFont="1" applyFill="1" applyBorder="1" applyAlignment="1" applyProtection="1">
      <alignment horizontal="center" vertical="center"/>
    </xf>
    <xf numFmtId="0" fontId="2" fillId="0" borderId="27" xfId="0" applyNumberFormat="1" applyFont="1" applyBorder="1" applyAlignment="1" applyProtection="1">
      <alignment horizontal="center" vertical="center"/>
    </xf>
    <xf numFmtId="176" fontId="2" fillId="0" borderId="27" xfId="0" applyNumberFormat="1" applyFont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distributed" vertical="center"/>
      <protection locked="0"/>
    </xf>
    <xf numFmtId="0" fontId="9" fillId="2" borderId="31" xfId="0" applyFont="1" applyFill="1" applyBorder="1" applyProtection="1">
      <alignment vertical="center"/>
      <protection locked="0"/>
    </xf>
    <xf numFmtId="0" fontId="9" fillId="2" borderId="5" xfId="0" applyFont="1" applyFill="1" applyBorder="1" applyAlignment="1" applyProtection="1">
      <alignment horizontal="distributed" vertical="center"/>
      <protection locked="0"/>
    </xf>
    <xf numFmtId="0" fontId="2" fillId="4" borderId="32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0" fontId="9" fillId="2" borderId="33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distributed" vertical="center"/>
      <protection locked="0"/>
    </xf>
    <xf numFmtId="0" fontId="2" fillId="0" borderId="27" xfId="0" applyNumberFormat="1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177" fontId="2" fillId="0" borderId="33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9" fillId="4" borderId="2" xfId="0" applyNumberFormat="1" applyFont="1" applyFill="1" applyBorder="1" applyAlignment="1" applyProtection="1">
      <alignment horizontal="center" vertical="center" wrapText="1"/>
    </xf>
    <xf numFmtId="0" fontId="9" fillId="4" borderId="4" xfId="0" applyNumberFormat="1" applyFont="1" applyFill="1" applyBorder="1" applyAlignment="1" applyProtection="1">
      <alignment horizontal="center" vertical="center" wrapText="1"/>
    </xf>
    <xf numFmtId="0" fontId="2" fillId="0" borderId="13" xfId="0" applyFont="1" applyBorder="1" applyProtection="1">
      <alignment vertical="center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left" vertical="center" wrapText="1"/>
      <protection locked="0"/>
    </xf>
    <xf numFmtId="0" fontId="9" fillId="4" borderId="8" xfId="0" applyNumberFormat="1" applyFont="1" applyFill="1" applyBorder="1" applyAlignment="1" applyProtection="1">
      <alignment horizontal="center" vertical="center" wrapText="1"/>
    </xf>
    <xf numFmtId="0" fontId="9" fillId="4" borderId="13" xfId="0" applyNumberFormat="1" applyFont="1" applyFill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27" xfId="0" applyFont="1" applyBorder="1" applyProtection="1">
      <alignment vertical="center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left" vertical="center" wrapText="1"/>
      <protection locked="0"/>
    </xf>
    <xf numFmtId="0" fontId="9" fillId="4" borderId="5" xfId="0" applyNumberFormat="1" applyFont="1" applyFill="1" applyBorder="1" applyAlignment="1" applyProtection="1">
      <alignment horizontal="center" vertical="center" wrapText="1"/>
    </xf>
    <xf numFmtId="0" fontId="9" fillId="4" borderId="7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178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</xf>
    <xf numFmtId="0" fontId="2" fillId="0" borderId="0" xfId="0" applyFont="1" applyAlignment="1">
      <alignment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right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textRotation="255"/>
    </xf>
    <xf numFmtId="0" fontId="2" fillId="2" borderId="3" xfId="0" applyFont="1" applyFill="1" applyBorder="1" applyAlignment="1">
      <alignment horizontal="center" vertical="center" textRotation="255"/>
    </xf>
    <xf numFmtId="0" fontId="2" fillId="2" borderId="4" xfId="0" applyFont="1" applyFill="1" applyBorder="1" applyAlignment="1">
      <alignment horizontal="center" vertical="center" textRotation="255"/>
    </xf>
    <xf numFmtId="0" fontId="2" fillId="2" borderId="5" xfId="0" applyFont="1" applyFill="1" applyBorder="1" applyAlignment="1">
      <alignment horizontal="center" vertical="center" textRotation="255"/>
    </xf>
    <xf numFmtId="0" fontId="2" fillId="2" borderId="6" xfId="0" applyFont="1" applyFill="1" applyBorder="1" applyAlignment="1">
      <alignment horizontal="center" vertical="center" textRotation="255"/>
    </xf>
    <xf numFmtId="0" fontId="2" fillId="2" borderId="0" xfId="0" applyFont="1" applyFill="1" applyBorder="1" applyAlignment="1">
      <alignment horizontal="center" vertical="center" textRotation="255"/>
    </xf>
    <xf numFmtId="0" fontId="2" fillId="2" borderId="7" xfId="0" applyFont="1" applyFill="1" applyBorder="1" applyAlignment="1">
      <alignment horizontal="center" vertical="center" textRotation="255"/>
    </xf>
    <xf numFmtId="0" fontId="2" fillId="0" borderId="8" xfId="0" applyFont="1" applyBorder="1" applyAlignment="1">
      <alignment horizontal="left" shrinkToFit="1"/>
    </xf>
    <xf numFmtId="0" fontId="2" fillId="2" borderId="1" xfId="0" applyFont="1" applyFill="1" applyBorder="1" applyAlignment="1">
      <alignment vertical="center" shrinkToFit="1"/>
    </xf>
    <xf numFmtId="0" fontId="2" fillId="2" borderId="17" xfId="0" applyFont="1" applyFill="1" applyBorder="1" applyAlignment="1">
      <alignment horizontal="left" vertical="center" shrinkToFit="1"/>
    </xf>
    <xf numFmtId="0" fontId="2" fillId="2" borderId="4" xfId="0" applyFont="1" applyFill="1" applyBorder="1" applyAlignment="1">
      <alignment horizontal="left" vertical="center" shrinkToFit="1"/>
    </xf>
    <xf numFmtId="0" fontId="2" fillId="2" borderId="3" xfId="0" applyFont="1" applyFill="1" applyBorder="1" applyAlignment="1">
      <alignment horizontal="left" vertical="center" shrinkToFit="1"/>
    </xf>
    <xf numFmtId="0" fontId="2" fillId="2" borderId="9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vertical="center" shrinkToFit="1"/>
    </xf>
    <xf numFmtId="0" fontId="2" fillId="2" borderId="11" xfId="0" applyFont="1" applyFill="1" applyBorder="1" applyAlignment="1">
      <alignment vertical="center" shrinkToFit="1"/>
    </xf>
    <xf numFmtId="0" fontId="2" fillId="2" borderId="4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2" xfId="0" applyFont="1" applyFill="1" applyBorder="1" applyAlignment="1">
      <alignment horizontal="left" vertical="center" shrinkToFit="1"/>
    </xf>
    <xf numFmtId="0" fontId="2" fillId="2" borderId="13" xfId="0" applyFont="1" applyFill="1" applyBorder="1" applyAlignment="1">
      <alignment horizontal="left" vertical="center" shrinkToFit="1"/>
    </xf>
    <xf numFmtId="0" fontId="2" fillId="2" borderId="8" xfId="0" applyFont="1" applyFill="1" applyBorder="1" applyAlignment="1">
      <alignment horizontal="left" vertical="center" shrinkToFit="1"/>
    </xf>
    <xf numFmtId="0" fontId="2" fillId="2" borderId="12" xfId="0" applyFont="1" applyFill="1" applyBorder="1" applyAlignment="1">
      <alignment vertical="center" shrinkToFit="1"/>
    </xf>
    <xf numFmtId="0" fontId="2" fillId="2" borderId="13" xfId="0" applyFont="1" applyFill="1" applyBorder="1" applyAlignment="1">
      <alignment vertical="center" shrinkToFit="1"/>
    </xf>
    <xf numFmtId="0" fontId="11" fillId="0" borderId="1" xfId="0" applyFont="1" applyBorder="1" applyAlignment="1">
      <alignment horizontal="center" vertical="center" shrinkToFit="1"/>
    </xf>
    <xf numFmtId="0" fontId="2" fillId="2" borderId="14" xfId="0" applyFont="1" applyFill="1" applyBorder="1" applyAlignment="1">
      <alignment vertical="center" shrinkToFit="1"/>
    </xf>
    <xf numFmtId="0" fontId="2" fillId="2" borderId="15" xfId="0" applyFont="1" applyFill="1" applyBorder="1" applyAlignment="1">
      <alignment horizontal="left" vertical="center" shrinkToFit="1"/>
    </xf>
    <xf numFmtId="0" fontId="2" fillId="2" borderId="7" xfId="0" applyFont="1" applyFill="1" applyBorder="1" applyAlignment="1">
      <alignment horizontal="left" vertical="center" shrinkToFit="1"/>
    </xf>
    <xf numFmtId="0" fontId="2" fillId="2" borderId="15" xfId="0" applyFont="1" applyFill="1" applyBorder="1" applyAlignment="1">
      <alignment vertical="center" shrinkToFit="1"/>
    </xf>
    <xf numFmtId="0" fontId="2" fillId="2" borderId="7" xfId="0" applyFont="1" applyFill="1" applyBorder="1" applyAlignment="1">
      <alignment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176" fontId="11" fillId="0" borderId="2" xfId="0" applyNumberFormat="1" applyFont="1" applyBorder="1" applyAlignment="1">
      <alignment horizontal="right" vertical="center" shrinkToFit="1"/>
    </xf>
    <xf numFmtId="0" fontId="11" fillId="0" borderId="4" xfId="0" applyFont="1" applyBorder="1" applyAlignment="1">
      <alignment horizontal="right" vertical="center" shrinkToFit="1"/>
    </xf>
    <xf numFmtId="176" fontId="11" fillId="0" borderId="11" xfId="0" applyNumberFormat="1" applyFont="1" applyBorder="1" applyAlignment="1">
      <alignment horizontal="right" vertical="center" shrinkToFit="1"/>
    </xf>
    <xf numFmtId="176" fontId="11" fillId="0" borderId="18" xfId="0" applyNumberFormat="1" applyFont="1" applyBorder="1" applyAlignment="1">
      <alignment horizontal="right" vertical="center" shrinkToFit="1"/>
    </xf>
    <xf numFmtId="176" fontId="11" fillId="0" borderId="17" xfId="0" applyNumberFormat="1" applyFont="1" applyBorder="1" applyAlignment="1">
      <alignment horizontal="right" vertical="center" shrinkToFit="1"/>
    </xf>
    <xf numFmtId="176" fontId="11" fillId="0" borderId="19" xfId="0" applyNumberFormat="1" applyFont="1" applyBorder="1" applyAlignment="1">
      <alignment horizontal="right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11" fillId="0" borderId="17" xfId="0" applyNumberFormat="1" applyFont="1" applyBorder="1" applyAlignment="1">
      <alignment horizontal="right" vertical="center" shrinkToFit="1"/>
    </xf>
    <xf numFmtId="0" fontId="11" fillId="0" borderId="19" xfId="0" applyNumberFormat="1" applyFont="1" applyBorder="1" applyAlignment="1">
      <alignment horizontal="right" vertical="center" shrinkToFit="1"/>
    </xf>
    <xf numFmtId="0" fontId="2" fillId="0" borderId="0" xfId="0" applyFont="1" applyBorder="1" applyAlignment="1">
      <alignment horizontal="left" shrinkToFit="1"/>
    </xf>
    <xf numFmtId="0" fontId="2" fillId="0" borderId="8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right" vertical="center" shrinkToFit="1"/>
    </xf>
    <xf numFmtId="0" fontId="11" fillId="0" borderId="13" xfId="0" applyFont="1" applyBorder="1" applyAlignment="1">
      <alignment horizontal="right" vertical="center" shrinkToFit="1"/>
    </xf>
    <xf numFmtId="0" fontId="11" fillId="0" borderId="21" xfId="0" applyFont="1" applyBorder="1" applyAlignment="1">
      <alignment horizontal="right" vertical="center" shrinkToFit="1"/>
    </xf>
    <xf numFmtId="0" fontId="11" fillId="0" borderId="20" xfId="0" applyFont="1" applyBorder="1" applyAlignment="1">
      <alignment horizontal="right" vertical="center" shrinkToFit="1"/>
    </xf>
    <xf numFmtId="0" fontId="11" fillId="0" borderId="12" xfId="0" applyFont="1" applyBorder="1" applyAlignment="1">
      <alignment horizontal="right" vertical="center" shrinkToFit="1"/>
    </xf>
    <xf numFmtId="0" fontId="11" fillId="0" borderId="22" xfId="0" applyFont="1" applyBorder="1" applyAlignment="1">
      <alignment horizontal="right" vertical="center" shrinkToFi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horizontal="center" vertical="center" shrinkToFit="1"/>
    </xf>
    <xf numFmtId="0" fontId="11" fillId="0" borderId="0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top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2" xfId="0" applyNumberFormat="1" applyFont="1" applyFill="1" applyBorder="1" applyAlignment="1">
      <alignment horizontal="center" vertical="center"/>
    </xf>
    <xf numFmtId="0" fontId="2" fillId="4" borderId="4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/>
    </xf>
    <xf numFmtId="0" fontId="2" fillId="4" borderId="8" xfId="0" applyNumberFormat="1" applyFont="1" applyFill="1" applyBorder="1" applyAlignment="1">
      <alignment horizontal="center" vertical="center"/>
    </xf>
    <xf numFmtId="0" fontId="2" fillId="4" borderId="13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20" fontId="11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wrapText="1"/>
    </xf>
    <xf numFmtId="0" fontId="2" fillId="4" borderId="5" xfId="0" applyNumberFormat="1" applyFont="1" applyFill="1" applyBorder="1" applyAlignment="1">
      <alignment horizontal="center" vertical="center"/>
    </xf>
    <xf numFmtId="0" fontId="2" fillId="4" borderId="7" xfId="0" applyNumberFormat="1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distributed" vertical="center" wrapText="1"/>
    </xf>
    <xf numFmtId="0" fontId="9" fillId="2" borderId="4" xfId="0" applyFont="1" applyFill="1" applyBorder="1">
      <alignment vertical="center"/>
    </xf>
    <xf numFmtId="0" fontId="11" fillId="0" borderId="14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176" fontId="11" fillId="4" borderId="2" xfId="0" applyNumberFormat="1" applyFont="1" applyFill="1" applyBorder="1" applyAlignment="1">
      <alignment horizontal="center" vertical="center"/>
    </xf>
    <xf numFmtId="176" fontId="11" fillId="4" borderId="4" xfId="0" applyNumberFormat="1" applyFont="1" applyFill="1" applyBorder="1" applyAlignment="1">
      <alignment horizontal="center" vertical="center"/>
    </xf>
    <xf numFmtId="0" fontId="11" fillId="0" borderId="14" xfId="0" applyNumberFormat="1" applyFont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distributed" vertical="center" wrapText="1"/>
    </xf>
    <xf numFmtId="0" fontId="9" fillId="2" borderId="28" xfId="0" applyFont="1" applyFill="1" applyBorder="1" applyAlignment="1">
      <alignment horizontal="distributed" vertical="center" wrapText="1"/>
    </xf>
    <xf numFmtId="0" fontId="11" fillId="0" borderId="29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176" fontId="11" fillId="4" borderId="5" xfId="0" applyNumberFormat="1" applyFont="1" applyFill="1" applyBorder="1" applyAlignment="1">
      <alignment horizontal="center" vertical="center"/>
    </xf>
    <xf numFmtId="176" fontId="11" fillId="4" borderId="30" xfId="0" applyNumberFormat="1" applyFont="1" applyFill="1" applyBorder="1" applyAlignment="1">
      <alignment horizontal="center" vertical="center"/>
    </xf>
    <xf numFmtId="0" fontId="11" fillId="0" borderId="27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distributed" vertical="center"/>
    </xf>
    <xf numFmtId="0" fontId="9" fillId="2" borderId="31" xfId="0" applyFont="1" applyFill="1" applyBorder="1">
      <alignment vertical="center"/>
    </xf>
    <xf numFmtId="0" fontId="9" fillId="2" borderId="5" xfId="0" applyFont="1" applyFill="1" applyBorder="1" applyAlignment="1">
      <alignment horizontal="distributed" vertical="center"/>
    </xf>
    <xf numFmtId="176" fontId="11" fillId="4" borderId="32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distributed" vertical="center"/>
    </xf>
    <xf numFmtId="0" fontId="11" fillId="0" borderId="27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wrapText="1"/>
    </xf>
    <xf numFmtId="0" fontId="2" fillId="0" borderId="27" xfId="0" applyNumberFormat="1" applyFont="1" applyBorder="1" applyAlignment="1">
      <alignment horizontal="center" vertical="center"/>
    </xf>
    <xf numFmtId="176" fontId="11" fillId="4" borderId="7" xfId="0" applyNumberFormat="1" applyFont="1" applyFill="1" applyBorder="1" applyAlignment="1">
      <alignment horizontal="center" vertical="center"/>
    </xf>
    <xf numFmtId="177" fontId="2" fillId="0" borderId="33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vertical="center" wrapText="1"/>
    </xf>
    <xf numFmtId="0" fontId="9" fillId="4" borderId="2" xfId="0" applyNumberFormat="1" applyFont="1" applyFill="1" applyBorder="1" applyAlignment="1">
      <alignment horizontal="center" vertical="center" wrapText="1"/>
    </xf>
    <xf numFmtId="0" fontId="9" fillId="4" borderId="4" xfId="0" applyNumberFormat="1" applyFont="1" applyFill="1" applyBorder="1" applyAlignment="1">
      <alignment horizontal="center" vertical="center" wrapText="1"/>
    </xf>
    <xf numFmtId="0" fontId="2" fillId="0" borderId="13" xfId="0" applyFont="1" applyBorder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left" vertical="center" shrinkToFit="1"/>
    </xf>
    <xf numFmtId="0" fontId="2" fillId="0" borderId="27" xfId="0" applyFont="1" applyBorder="1" applyAlignment="1">
      <alignment horizontal="left" vertical="center" wrapText="1"/>
    </xf>
    <xf numFmtId="0" fontId="9" fillId="4" borderId="8" xfId="0" applyNumberFormat="1" applyFont="1" applyFill="1" applyBorder="1" applyAlignment="1">
      <alignment horizontal="center" vertical="center" wrapText="1"/>
    </xf>
    <xf numFmtId="0" fontId="9" fillId="4" borderId="13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 vertical="center"/>
    </xf>
    <xf numFmtId="0" fontId="2" fillId="0" borderId="27" xfId="0" applyFont="1" applyBorder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1" fillId="0" borderId="33" xfId="0" applyFont="1" applyBorder="1" applyAlignment="1">
      <alignment horizontal="left" vertical="center" shrinkToFit="1"/>
    </xf>
    <xf numFmtId="0" fontId="2" fillId="0" borderId="33" xfId="0" applyFont="1" applyBorder="1" applyAlignment="1">
      <alignment horizontal="left" vertical="center" wrapText="1"/>
    </xf>
    <xf numFmtId="0" fontId="9" fillId="4" borderId="5" xfId="0" applyNumberFormat="1" applyFont="1" applyFill="1" applyBorder="1" applyAlignment="1">
      <alignment horizontal="center" vertical="center" wrapText="1"/>
    </xf>
    <xf numFmtId="0" fontId="9" fillId="4" borderId="7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>
      <alignment vertical="center"/>
    </xf>
    <xf numFmtId="178" fontId="11" fillId="0" borderId="1" xfId="0" applyNumberFormat="1" applyFont="1" applyBorder="1" applyAlignment="1">
      <alignment horizontal="center" vertical="center" shrinkToFit="1"/>
    </xf>
    <xf numFmtId="178" fontId="2" fillId="0" borderId="1" xfId="0" applyNumberFormat="1" applyFont="1" applyBorder="1" applyAlignment="1">
      <alignment horizontal="right" vertical="center"/>
    </xf>
    <xf numFmtId="178" fontId="11" fillId="0" borderId="1" xfId="0" applyNumberFormat="1" applyFont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0" borderId="33" xfId="0" applyFont="1" applyBorder="1">
      <alignment vertical="center"/>
    </xf>
  </cellXfs>
  <cellStyles count="1">
    <cellStyle name="標準" xfId="0" builtinId="0"/>
  </cellStyles>
  <dxfs count="8">
    <dxf>
      <font>
        <color rgb="FFFFFFFF"/>
      </font>
      <fill>
        <patternFill patternType="none">
          <bgColor auto="1"/>
        </patternFill>
      </fill>
    </dxf>
    <dxf>
      <font>
        <color rgb="FFFFFFFF"/>
      </font>
      <fill>
        <patternFill patternType="none">
          <bgColor auto="1"/>
        </patternFill>
      </fill>
    </dxf>
    <dxf>
      <font>
        <color rgb="FFFFFFFF"/>
      </font>
      <fill>
        <patternFill patternType="none">
          <bgColor auto="1"/>
        </patternFill>
      </fill>
    </dxf>
    <dxf>
      <font>
        <color rgb="FFFFFFFF"/>
      </font>
      <fill>
        <patternFill patternType="none">
          <bgColor auto="1"/>
        </patternFill>
      </fill>
    </dxf>
    <dxf>
      <font>
        <color rgb="FFFFFFFF"/>
      </font>
      <fill>
        <patternFill patternType="none">
          <bgColor auto="1"/>
        </patternFill>
      </fill>
    </dxf>
    <dxf>
      <font>
        <color rgb="FFFFFFFF"/>
      </font>
      <fill>
        <patternFill patternType="none">
          <bgColor auto="1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25</xdr:col>
      <xdr:colOff>91440</xdr:colOff>
      <xdr:row>17</xdr:row>
      <xdr:rowOff>30480</xdr:rowOff>
    </xdr:from>
    <xdr:to xmlns:xdr="http://schemas.openxmlformats.org/drawingml/2006/spreadsheetDrawing">
      <xdr:col>27</xdr:col>
      <xdr:colOff>15240</xdr:colOff>
      <xdr:row>32</xdr:row>
      <xdr:rowOff>243840</xdr:rowOff>
    </xdr:to>
    <xdr:sp macro="" textlink="">
      <xdr:nvSpPr>
        <xdr:cNvPr id="2" name="図形 1"/>
        <xdr:cNvSpPr/>
      </xdr:nvSpPr>
      <xdr:spPr>
        <a:xfrm>
          <a:off x="6393815" y="4495800"/>
          <a:ext cx="457200" cy="4282440"/>
        </a:xfrm>
        <a:prstGeom prst="rightBrace">
          <a:avLst/>
        </a:prstGeom>
        <a:noFill/>
        <a:ln w="15875" cap="flat" cmpd="sng" algn="ctr">
          <a:solidFill>
            <a:schemeClr val="tx1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128905</xdr:colOff>
      <xdr:row>0</xdr:row>
      <xdr:rowOff>22225</xdr:rowOff>
    </xdr:from>
    <xdr:to xmlns:xdr="http://schemas.openxmlformats.org/drawingml/2006/spreadsheetDrawing">
      <xdr:col>14</xdr:col>
      <xdr:colOff>99060</xdr:colOff>
      <xdr:row>1</xdr:row>
      <xdr:rowOff>234950</xdr:rowOff>
    </xdr:to>
    <xdr:sp macro="" textlink="">
      <xdr:nvSpPr>
        <xdr:cNvPr id="4" name="四角形 3"/>
        <xdr:cNvSpPr/>
      </xdr:nvSpPr>
      <xdr:spPr>
        <a:xfrm>
          <a:off x="2637155" y="22225"/>
          <a:ext cx="973455" cy="471805"/>
        </a:xfrm>
        <a:prstGeom prst="rect">
          <a:avLst/>
        </a:prstGeom>
        <a:solidFill>
          <a:schemeClr val="bg1"/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2000">
              <a:solidFill>
                <a:srgbClr val="FF0000"/>
              </a:solidFill>
              <a:latin typeface="AR丸ゴシック体E"/>
              <a:ea typeface="AR丸ゴシック体E"/>
            </a:rPr>
            <a:t>記入例</a:t>
          </a:r>
          <a:endParaRPr kumimoji="1" lang="ja-JP" altLang="en-US" sz="2000">
            <a:solidFill>
              <a:srgbClr val="FF0000"/>
            </a:solidFill>
            <a:latin typeface="AR丸ゴシック体E"/>
            <a:ea typeface="AR丸ゴシック体E"/>
          </a:endParaRPr>
        </a:p>
      </xdr:txBody>
    </xdr:sp>
    <xdr:clientData/>
  </xdr:twoCellAnchor>
  <xdr:twoCellAnchor>
    <xdr:from xmlns:xdr="http://schemas.openxmlformats.org/drawingml/2006/spreadsheetDrawing">
      <xdr:col>3</xdr:col>
      <xdr:colOff>68580</xdr:colOff>
      <xdr:row>11</xdr:row>
      <xdr:rowOff>137160</xdr:rowOff>
    </xdr:from>
    <xdr:to xmlns:xdr="http://schemas.openxmlformats.org/drawingml/2006/spreadsheetDrawing">
      <xdr:col>12</xdr:col>
      <xdr:colOff>60960</xdr:colOff>
      <xdr:row>16</xdr:row>
      <xdr:rowOff>45720</xdr:rowOff>
    </xdr:to>
    <xdr:sp macro="" textlink="">
      <xdr:nvSpPr>
        <xdr:cNvPr id="5" name="図形 4"/>
        <xdr:cNvSpPr/>
      </xdr:nvSpPr>
      <xdr:spPr>
        <a:xfrm>
          <a:off x="821055" y="2712720"/>
          <a:ext cx="2249805" cy="1203960"/>
        </a:xfrm>
        <a:prstGeom prst="wedgeRoundRectCallout">
          <a:avLst>
            <a:gd name="adj1" fmla="val 46385"/>
            <a:gd name="adj2" fmla="val 57013"/>
            <a:gd name="adj3" fmla="val 16667"/>
          </a:avLst>
        </a:prstGeom>
        <a:solidFill>
          <a:srgbClr val="FFFFFF"/>
        </a:solidFill>
        <a:ln w="25400" cap="flat" cmpd="sng" algn="ctr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anchor="t"/>
        <a:lstStyle/>
        <a:p>
          <a:pPr algn="l"/>
          <a:r>
            <a:rPr lang="ja-JP" altLang="en-US" sz="14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グループ登録承認通知書を御確認ください。</a:t>
          </a:r>
          <a:endParaRPr sz="1400" b="0" i="0" u="none" strike="noStrike" baseline="0">
            <a:solidFill>
              <a:srgbClr val="FF0000"/>
            </a:solidFill>
            <a:latin typeface="HG丸ｺﾞｼｯｸM-PRO"/>
            <a:ea typeface="HG丸ｺﾞｼｯｸM-PRO"/>
          </a:endParaRPr>
        </a:p>
        <a:p>
          <a:pPr algn="l"/>
          <a:r>
            <a:rPr lang="ja-JP" altLang="en-US" sz="14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不明の場合は、空欄のままでかまいません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。</a:t>
          </a:r>
          <a:endParaRPr sz="14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 xmlns:xdr="http://schemas.openxmlformats.org/drawingml/2006/spreadsheetDrawing">
      <xdr:col>9</xdr:col>
      <xdr:colOff>220345</xdr:colOff>
      <xdr:row>19</xdr:row>
      <xdr:rowOff>206375</xdr:rowOff>
    </xdr:from>
    <xdr:to xmlns:xdr="http://schemas.openxmlformats.org/drawingml/2006/spreadsheetDrawing">
      <xdr:col>16</xdr:col>
      <xdr:colOff>83820</xdr:colOff>
      <xdr:row>23</xdr:row>
      <xdr:rowOff>259080</xdr:rowOff>
    </xdr:to>
    <xdr:sp macro="" textlink="">
      <xdr:nvSpPr>
        <xdr:cNvPr id="6" name="図形 5"/>
        <xdr:cNvSpPr/>
      </xdr:nvSpPr>
      <xdr:spPr>
        <a:xfrm>
          <a:off x="2477770" y="4854575"/>
          <a:ext cx="1619250" cy="1149985"/>
        </a:xfrm>
        <a:prstGeom prst="wedgeRoundRectCallout">
          <a:avLst>
            <a:gd name="adj1" fmla="val 75277"/>
            <a:gd name="adj2" fmla="val 26473"/>
            <a:gd name="adj3" fmla="val 16667"/>
          </a:avLst>
        </a:prstGeom>
        <a:solidFill>
          <a:srgbClr val="FFFFFF"/>
        </a:solidFill>
        <a:ln w="25400" cap="flat" cmpd="sng" algn="ctr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anchor="t"/>
        <a:lstStyle/>
        <a:p>
          <a:pPr algn="l"/>
          <a:r>
            <a:rPr lang="ja-JP" altLang="en-US" sz="14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活動実績表の数字と一致しているかどうか御確認ください。</a:t>
          </a:r>
          <a:endParaRPr sz="14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 xmlns:xdr="http://schemas.openxmlformats.org/drawingml/2006/spreadsheetDrawing">
      <xdr:col>18</xdr:col>
      <xdr:colOff>220345</xdr:colOff>
      <xdr:row>19</xdr:row>
      <xdr:rowOff>38735</xdr:rowOff>
    </xdr:from>
    <xdr:to xmlns:xdr="http://schemas.openxmlformats.org/drawingml/2006/spreadsheetDrawing">
      <xdr:col>20</xdr:col>
      <xdr:colOff>15240</xdr:colOff>
      <xdr:row>26</xdr:row>
      <xdr:rowOff>221615</xdr:rowOff>
    </xdr:to>
    <xdr:sp macro="" textlink="">
      <xdr:nvSpPr>
        <xdr:cNvPr id="7" name="図形 6"/>
        <xdr:cNvSpPr/>
      </xdr:nvSpPr>
      <xdr:spPr>
        <a:xfrm>
          <a:off x="4735195" y="4686935"/>
          <a:ext cx="296545" cy="2118360"/>
        </a:xfrm>
        <a:prstGeom prst="leftBrace">
          <a:avLst/>
        </a:prstGeom>
        <a:noFill/>
        <a:ln w="25400" cap="flat" cmpd="sng" algn="ctr">
          <a:solidFill>
            <a:schemeClr val="tx1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294640</xdr:colOff>
      <xdr:row>13</xdr:row>
      <xdr:rowOff>76200</xdr:rowOff>
    </xdr:from>
    <xdr:to xmlns:xdr="http://schemas.openxmlformats.org/drawingml/2006/spreadsheetDrawing">
      <xdr:col>4</xdr:col>
      <xdr:colOff>447675</xdr:colOff>
      <xdr:row>16</xdr:row>
      <xdr:rowOff>226695</xdr:rowOff>
    </xdr:to>
    <xdr:sp macro="" textlink="">
      <xdr:nvSpPr>
        <xdr:cNvPr id="2" name="図形 2"/>
        <xdr:cNvSpPr/>
      </xdr:nvSpPr>
      <xdr:spPr>
        <a:xfrm>
          <a:off x="534035" y="4351020"/>
          <a:ext cx="2414270" cy="1087755"/>
        </a:xfrm>
        <a:prstGeom prst="wedgeRoundRectCallout">
          <a:avLst>
            <a:gd name="adj1" fmla="val -21517"/>
            <a:gd name="adj2" fmla="val -91344"/>
            <a:gd name="adj3" fmla="val 16667"/>
          </a:avLst>
        </a:prstGeom>
        <a:solidFill>
          <a:srgbClr val="FFFFFF"/>
        </a:solidFill>
        <a:ln w="25400" cap="flat" cmpd="sng" algn="ctr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anchor="t"/>
        <a:lstStyle/>
        <a:p>
          <a:pPr algn="l"/>
          <a:r>
            <a:rPr sz="1400" b="1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1日1ポイントが上限</a:t>
          </a:r>
          <a:r>
            <a:rPr sz="14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です。</a:t>
          </a:r>
          <a:endParaRPr sz="1400" b="0" i="0" u="none" strike="noStrike" baseline="0">
            <a:solidFill>
              <a:srgbClr val="FF0000"/>
            </a:solidFill>
            <a:latin typeface="HG丸ｺﾞｼｯｸM-PRO"/>
            <a:ea typeface="HG丸ｺﾞｼｯｸM-PRO"/>
          </a:endParaRPr>
        </a:p>
        <a:p>
          <a:pPr algn="l"/>
          <a:r>
            <a:rPr sz="14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同日に２回または２か所の実施でも１ポイントとなります。</a:t>
          </a:r>
          <a:endParaRPr sz="1400" b="0" i="0" u="none" strike="noStrike" baseline="0">
            <a:solidFill>
              <a:srgbClr val="FF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258445</xdr:colOff>
      <xdr:row>13</xdr:row>
      <xdr:rowOff>96520</xdr:rowOff>
    </xdr:from>
    <xdr:to xmlns:xdr="http://schemas.openxmlformats.org/drawingml/2006/spreadsheetDrawing">
      <xdr:col>14</xdr:col>
      <xdr:colOff>452120</xdr:colOff>
      <xdr:row>16</xdr:row>
      <xdr:rowOff>271780</xdr:rowOff>
    </xdr:to>
    <xdr:sp macro="" textlink="">
      <xdr:nvSpPr>
        <xdr:cNvPr id="3" name="図形 3"/>
        <xdr:cNvSpPr/>
      </xdr:nvSpPr>
      <xdr:spPr>
        <a:xfrm>
          <a:off x="4462780" y="4371340"/>
          <a:ext cx="4598035" cy="1112520"/>
        </a:xfrm>
        <a:prstGeom prst="wedgeRoundRectCallout">
          <a:avLst>
            <a:gd name="adj1" fmla="val 9324"/>
            <a:gd name="adj2" fmla="val -77241"/>
            <a:gd name="adj3" fmla="val 16667"/>
          </a:avLst>
        </a:prstGeom>
        <a:solidFill>
          <a:srgbClr val="FFFFFF"/>
        </a:solidFill>
        <a:ln w="25400" cap="flat" cmpd="sng" algn="ctr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anchor="t"/>
        <a:lstStyle/>
        <a:p>
          <a:pPr algn="l"/>
          <a:r>
            <a:rPr sz="14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短くても良いのでできる限り具体的に書きましょう。</a:t>
          </a:r>
          <a:endParaRPr sz="1400" b="0" i="0" u="none" strike="noStrike" baseline="0">
            <a:solidFill>
              <a:srgbClr val="FF0000"/>
            </a:solidFill>
            <a:latin typeface="HG丸ｺﾞｼｯｸM-PRO"/>
            <a:ea typeface="HG丸ｺﾞｼｯｸM-PRO"/>
          </a:endParaRPr>
        </a:p>
        <a:p>
          <a:pPr algn="l"/>
          <a:r>
            <a:rPr sz="14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「（どこで）何をどうした。」という風に。</a:t>
          </a:r>
          <a:endParaRPr lang="en-US" sz="1400" b="0" i="0" u="none" strike="noStrike" baseline="0">
            <a:solidFill>
              <a:srgbClr val="FF0000"/>
            </a:solidFill>
            <a:latin typeface="HG丸ｺﾞｼｯｸM-PRO"/>
            <a:ea typeface="HG丸ｺﾞｼｯｸM-PRO"/>
          </a:endParaRPr>
        </a:p>
        <a:p>
          <a:pPr algn="l"/>
          <a:r>
            <a:rPr lang="ja-JP" altLang="en-US" sz="14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互助活動であることが分かるように記入してください。</a:t>
          </a:r>
          <a:endParaRPr lang="en-US" altLang="ja-JP" sz="1400" b="0" i="0" u="none" strike="noStrike" baseline="0">
            <a:solidFill>
              <a:srgbClr val="FF0000"/>
            </a:solidFill>
            <a:latin typeface="HG丸ｺﾞｼｯｸM-PRO"/>
            <a:ea typeface="HG丸ｺﾞｼｯｸM-PRO"/>
          </a:endParaRPr>
        </a:p>
        <a:p>
          <a:pPr algn="l"/>
          <a:r>
            <a:rPr lang="ja-JP" altLang="en-US" sz="14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（旅行、忘年会、新年会は</a:t>
          </a:r>
          <a:r>
            <a:rPr lang="en-US" altLang="ja-JP" sz="14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×</a:t>
          </a:r>
          <a:r>
            <a:rPr lang="ja-JP" altLang="en-US" sz="14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）</a:t>
          </a:r>
          <a:endParaRPr lang="en-US" sz="1400" b="0" i="0" u="none" strike="noStrike" baseline="0">
            <a:solidFill>
              <a:srgbClr val="FF0000"/>
            </a:solidFill>
            <a:latin typeface="HG丸ｺﾞｼｯｸM-PRO"/>
            <a:ea typeface="HG丸ｺﾞｼｯｸM-PRO"/>
          </a:endParaRPr>
        </a:p>
        <a:p>
          <a:pPr algn="l"/>
          <a:endParaRPr lang="en-US" sz="14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/>
          <a:endParaRPr sz="14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108585</xdr:colOff>
      <xdr:row>1</xdr:row>
      <xdr:rowOff>201930</xdr:rowOff>
    </xdr:from>
    <xdr:to xmlns:xdr="http://schemas.openxmlformats.org/drawingml/2006/spreadsheetDrawing">
      <xdr:col>2</xdr:col>
      <xdr:colOff>229235</xdr:colOff>
      <xdr:row>3</xdr:row>
      <xdr:rowOff>18415</xdr:rowOff>
    </xdr:to>
    <xdr:sp macro="" textlink="">
      <xdr:nvSpPr>
        <xdr:cNvPr id="4" name="四角形 3"/>
        <xdr:cNvSpPr/>
      </xdr:nvSpPr>
      <xdr:spPr>
        <a:xfrm>
          <a:off x="108585" y="384810"/>
          <a:ext cx="976630" cy="471805"/>
        </a:xfrm>
        <a:prstGeom prst="rect">
          <a:avLst/>
        </a:prstGeom>
        <a:solidFill>
          <a:schemeClr val="bg1"/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2000">
              <a:solidFill>
                <a:srgbClr val="FF0000"/>
              </a:solidFill>
              <a:latin typeface="AR丸ゴシック体E"/>
              <a:ea typeface="AR丸ゴシック体E"/>
            </a:rPr>
            <a:t>記入例</a:t>
          </a:r>
          <a:endParaRPr kumimoji="1" lang="ja-JP" altLang="en-US" sz="2000">
            <a:solidFill>
              <a:srgbClr val="FF0000"/>
            </a:solidFill>
            <a:latin typeface="AR丸ゴシック体E"/>
            <a:ea typeface="AR丸ゴシック体E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2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A6A6"/>
  </sheetPr>
  <dimension ref="A1:AK35"/>
  <sheetViews>
    <sheetView showZeros="0" tabSelected="1" workbookViewId="0">
      <selection activeCell="AF40" sqref="AF40"/>
    </sheetView>
  </sheetViews>
  <sheetFormatPr defaultRowHeight="20.399999999999999" customHeight="1"/>
  <cols>
    <col min="1" max="23" width="3.296875" style="1" customWidth="1"/>
    <col min="24" max="16384" width="3.5" style="1" customWidth="1"/>
  </cols>
  <sheetData>
    <row r="1" spans="1:36" ht="20.399999999999999" customHeight="1">
      <c r="A1" s="2" t="s">
        <v>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36" ht="20.399999999999999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5"/>
      <c r="R2" s="5"/>
      <c r="S2" s="3"/>
      <c r="T2" s="62" t="s">
        <v>85</v>
      </c>
      <c r="U2" s="62"/>
      <c r="V2" s="62" t="s">
        <v>84</v>
      </c>
      <c r="W2" s="62"/>
      <c r="X2" s="62" t="s">
        <v>83</v>
      </c>
    </row>
    <row r="3" spans="1:36" ht="20.399999999999999" customHeight="1">
      <c r="A3" s="4" t="s">
        <v>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36" ht="10.8" customHeight="1"/>
    <row r="5" spans="1:36" ht="27" customHeight="1">
      <c r="K5" s="40" t="s">
        <v>12</v>
      </c>
      <c r="L5" s="40"/>
      <c r="M5" s="40"/>
      <c r="N5" s="61"/>
      <c r="O5" s="61"/>
      <c r="P5" s="61"/>
      <c r="Q5" s="61"/>
      <c r="R5" s="61"/>
      <c r="S5" s="61"/>
      <c r="T5" s="61"/>
      <c r="U5" s="61"/>
      <c r="V5" s="61"/>
      <c r="W5" s="61"/>
      <c r="X5" s="66"/>
      <c r="AC5" s="72" t="s">
        <v>97</v>
      </c>
      <c r="AD5" s="73"/>
      <c r="AE5" s="73"/>
      <c r="AF5" s="73"/>
      <c r="AG5" s="73"/>
      <c r="AH5" s="73"/>
      <c r="AI5" s="73"/>
      <c r="AJ5" s="73"/>
    </row>
    <row r="6" spans="1:36" ht="27" customHeight="1">
      <c r="K6" s="40" t="s">
        <v>91</v>
      </c>
      <c r="L6" s="40"/>
      <c r="M6" s="40"/>
      <c r="N6" s="61"/>
      <c r="O6" s="61"/>
      <c r="P6" s="61"/>
      <c r="Q6" s="61"/>
      <c r="R6" s="61"/>
      <c r="S6" s="61"/>
      <c r="T6" s="61"/>
      <c r="U6" s="61"/>
      <c r="V6" s="61"/>
      <c r="W6" s="61"/>
      <c r="X6" s="66"/>
      <c r="AC6" s="73"/>
      <c r="AD6" s="73"/>
      <c r="AE6" s="73"/>
      <c r="AF6" s="73"/>
      <c r="AG6" s="73"/>
      <c r="AH6" s="73"/>
      <c r="AI6" s="73"/>
      <c r="AJ6" s="73"/>
    </row>
    <row r="7" spans="1:36" ht="27" customHeight="1">
      <c r="K7" s="40" t="s">
        <v>7</v>
      </c>
      <c r="L7" s="40"/>
      <c r="M7" s="40"/>
      <c r="N7" s="61"/>
      <c r="O7" s="61"/>
      <c r="P7" s="61"/>
      <c r="Q7" s="61"/>
      <c r="R7" s="61"/>
      <c r="S7" s="61"/>
      <c r="T7" s="61"/>
      <c r="U7" s="61"/>
      <c r="V7" s="61"/>
      <c r="W7" s="61"/>
      <c r="X7" s="66"/>
      <c r="AC7" s="73"/>
      <c r="AD7" s="73"/>
      <c r="AE7" s="73"/>
      <c r="AF7" s="73"/>
      <c r="AG7" s="73"/>
      <c r="AH7" s="73"/>
      <c r="AI7" s="73"/>
      <c r="AJ7" s="73"/>
    </row>
    <row r="8" spans="1:36" ht="27" customHeight="1">
      <c r="K8" s="40" t="s">
        <v>10</v>
      </c>
      <c r="L8" s="40"/>
      <c r="M8" s="40"/>
      <c r="N8" s="61"/>
      <c r="O8" s="61"/>
      <c r="P8" s="61"/>
      <c r="Q8" s="61"/>
      <c r="R8" s="61"/>
      <c r="S8" s="61"/>
      <c r="T8" s="61"/>
      <c r="U8" s="61"/>
      <c r="V8" s="61"/>
      <c r="W8" s="61"/>
      <c r="X8" s="66"/>
      <c r="AC8" s="73"/>
      <c r="AD8" s="73"/>
      <c r="AE8" s="73"/>
      <c r="AF8" s="73"/>
      <c r="AG8" s="73"/>
      <c r="AH8" s="73"/>
      <c r="AI8" s="73"/>
      <c r="AJ8" s="73"/>
    </row>
    <row r="9" spans="1:36" ht="18"/>
    <row r="10" spans="1:36" ht="20.399999999999999" customHeight="1">
      <c r="A10" s="5" t="s">
        <v>89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36" ht="10.8" customHeight="1"/>
    <row r="12" spans="1:36" ht="20.399999999999999" customHeight="1">
      <c r="A12" s="2" t="s">
        <v>5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36" ht="20.399999999999999" customHeight="1">
      <c r="A13" s="6" t="s">
        <v>15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36" ht="20.399999999999999" customHeight="1">
      <c r="A14" s="7">
        <v>1</v>
      </c>
      <c r="B14" s="7"/>
      <c r="C14" s="7" t="s">
        <v>18</v>
      </c>
      <c r="D14" s="7"/>
      <c r="E14" s="7"/>
      <c r="F14" s="7"/>
      <c r="G14" s="7"/>
      <c r="H14" s="7"/>
      <c r="I14" s="31">
        <f>N5</f>
        <v>0</v>
      </c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</row>
    <row r="15" spans="1:36" ht="20.399999999999999" customHeight="1">
      <c r="A15" s="7"/>
      <c r="B15" s="7"/>
      <c r="C15" s="7"/>
      <c r="D15" s="7"/>
      <c r="E15" s="7"/>
      <c r="F15" s="7"/>
      <c r="G15" s="7"/>
      <c r="H15" s="7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</row>
    <row r="16" spans="1:36" ht="20.399999999999999" customHeight="1">
      <c r="A16" s="7">
        <v>2</v>
      </c>
      <c r="B16" s="7"/>
      <c r="C16" s="7" t="s">
        <v>19</v>
      </c>
      <c r="D16" s="7"/>
      <c r="E16" s="7"/>
      <c r="F16" s="7"/>
      <c r="G16" s="7"/>
      <c r="H16" s="7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</row>
    <row r="17" spans="1:37" ht="20.399999999999999" customHeight="1">
      <c r="A17" s="7"/>
      <c r="B17" s="7"/>
      <c r="C17" s="7"/>
      <c r="D17" s="7"/>
      <c r="E17" s="7"/>
      <c r="F17" s="7"/>
      <c r="G17" s="7"/>
      <c r="H17" s="7"/>
      <c r="I17" s="32"/>
      <c r="J17" s="32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</row>
    <row r="18" spans="1:37" ht="20.399999999999999" customHeight="1">
      <c r="A18" s="8" t="s">
        <v>20</v>
      </c>
      <c r="B18" s="11"/>
      <c r="C18" s="16" t="s">
        <v>30</v>
      </c>
      <c r="D18" s="16"/>
      <c r="E18" s="16"/>
      <c r="F18" s="16"/>
      <c r="G18" s="16"/>
      <c r="H18" s="16"/>
      <c r="I18" s="16"/>
      <c r="J18" s="33"/>
      <c r="K18" s="42" t="s">
        <v>86</v>
      </c>
      <c r="L18" s="52"/>
      <c r="M18" s="52"/>
      <c r="N18" s="52"/>
      <c r="O18" s="52"/>
      <c r="P18" s="52"/>
      <c r="Q18" s="52" t="s">
        <v>16</v>
      </c>
      <c r="R18" s="52"/>
      <c r="S18" s="52" t="s">
        <v>92</v>
      </c>
      <c r="T18" s="52"/>
      <c r="U18" s="52"/>
      <c r="V18" s="52"/>
      <c r="W18" s="52"/>
      <c r="X18" s="67"/>
      <c r="AC18" s="74" t="s">
        <v>98</v>
      </c>
      <c r="AD18" s="74"/>
      <c r="AE18" s="74"/>
      <c r="AF18" s="74"/>
      <c r="AG18" s="74"/>
      <c r="AH18" s="74"/>
      <c r="AI18" s="74"/>
      <c r="AJ18" s="74"/>
      <c r="AK18" s="74"/>
    </row>
    <row r="19" spans="1:37" ht="20.399999999999999" customHeight="1">
      <c r="A19" s="9"/>
      <c r="B19" s="12"/>
      <c r="C19" s="16"/>
      <c r="D19" s="16"/>
      <c r="E19" s="16"/>
      <c r="F19" s="16"/>
      <c r="G19" s="16"/>
      <c r="H19" s="16"/>
      <c r="I19" s="16"/>
      <c r="J19" s="33"/>
      <c r="K19" s="4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68"/>
      <c r="AC19" s="74"/>
      <c r="AD19" s="74"/>
      <c r="AE19" s="74"/>
      <c r="AF19" s="74"/>
      <c r="AG19" s="74"/>
      <c r="AH19" s="74"/>
      <c r="AI19" s="74"/>
      <c r="AJ19" s="74"/>
      <c r="AK19" s="74"/>
    </row>
    <row r="20" spans="1:37" ht="20.399999999999999" customHeight="1">
      <c r="A20" s="9"/>
      <c r="B20" s="12"/>
      <c r="C20" s="16" t="s">
        <v>6</v>
      </c>
      <c r="D20" s="16"/>
      <c r="E20" s="16"/>
      <c r="F20" s="16"/>
      <c r="G20" s="16"/>
      <c r="H20" s="16"/>
      <c r="I20" s="16"/>
      <c r="J20" s="16"/>
      <c r="K20" s="44">
        <f>K22+K24+K25+K26</f>
        <v>0</v>
      </c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2" t="s">
        <v>24</v>
      </c>
      <c r="X20" s="67"/>
      <c r="AC20" s="74"/>
      <c r="AD20" s="74"/>
      <c r="AE20" s="74"/>
      <c r="AF20" s="74"/>
      <c r="AG20" s="74"/>
      <c r="AH20" s="74"/>
      <c r="AI20" s="74"/>
      <c r="AJ20" s="74"/>
      <c r="AK20" s="74"/>
    </row>
    <row r="21" spans="1:37" ht="20.399999999999999" customHeight="1">
      <c r="A21" s="9"/>
      <c r="B21" s="12"/>
      <c r="C21" s="16"/>
      <c r="D21" s="16"/>
      <c r="E21" s="16"/>
      <c r="F21" s="16"/>
      <c r="G21" s="16"/>
      <c r="H21" s="16"/>
      <c r="I21" s="16"/>
      <c r="J21" s="16"/>
      <c r="K21" s="4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3"/>
      <c r="X21" s="68"/>
      <c r="AC21" s="74"/>
      <c r="AD21" s="74"/>
      <c r="AE21" s="74"/>
      <c r="AF21" s="74"/>
      <c r="AG21" s="74"/>
      <c r="AH21" s="74"/>
      <c r="AI21" s="74"/>
      <c r="AJ21" s="74"/>
      <c r="AK21" s="74"/>
    </row>
    <row r="22" spans="1:37" ht="22.8" customHeight="1">
      <c r="A22" s="9"/>
      <c r="B22" s="12"/>
      <c r="C22" s="17" t="s">
        <v>13</v>
      </c>
      <c r="D22" s="26"/>
      <c r="E22" s="26"/>
      <c r="F22" s="26"/>
      <c r="G22" s="26"/>
      <c r="H22" s="26"/>
      <c r="I22" s="26"/>
      <c r="J22" s="34"/>
      <c r="K22" s="46">
        <f>活動実績表!F18+活動実績表!F38+活動実績表!F58+活動実績表!F78+活動実績表!F98</f>
        <v>0</v>
      </c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63" t="s">
        <v>24</v>
      </c>
      <c r="X22" s="69"/>
      <c r="AC22" s="74"/>
      <c r="AD22" s="74"/>
      <c r="AE22" s="74"/>
      <c r="AF22" s="74"/>
      <c r="AG22" s="74"/>
      <c r="AH22" s="74"/>
      <c r="AI22" s="74"/>
      <c r="AJ22" s="74"/>
      <c r="AK22" s="74"/>
    </row>
    <row r="23" spans="1:37" ht="22.8" customHeight="1">
      <c r="A23" s="9"/>
      <c r="B23" s="13"/>
      <c r="C23" s="18"/>
      <c r="D23" s="27" t="s">
        <v>23</v>
      </c>
      <c r="E23" s="27"/>
      <c r="F23" s="27"/>
      <c r="G23" s="27"/>
      <c r="H23" s="27"/>
      <c r="I23" s="27"/>
      <c r="J23" s="35"/>
      <c r="K23" s="47">
        <f>活動実績表!G19+活動実績表!G39+活動実績表!G59+活動実績表!G79+活動実績表!G99</f>
        <v>0</v>
      </c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64" t="s">
        <v>24</v>
      </c>
      <c r="X23" s="70"/>
      <c r="AC23" s="74"/>
      <c r="AD23" s="74"/>
      <c r="AE23" s="74"/>
      <c r="AF23" s="74"/>
      <c r="AG23" s="74"/>
      <c r="AH23" s="74"/>
      <c r="AI23" s="74"/>
      <c r="AJ23" s="74"/>
      <c r="AK23" s="74"/>
    </row>
    <row r="24" spans="1:37" ht="22.8" customHeight="1">
      <c r="A24" s="9"/>
      <c r="B24" s="12"/>
      <c r="C24" s="17" t="s">
        <v>25</v>
      </c>
      <c r="D24" s="26"/>
      <c r="E24" s="26"/>
      <c r="F24" s="26"/>
      <c r="G24" s="26"/>
      <c r="H24" s="26"/>
      <c r="I24" s="26"/>
      <c r="J24" s="34"/>
      <c r="K24" s="46">
        <f>活動実績表!H18+活動実績表!H38+活動実績表!H58+活動実績表!H78+活動実績表!H98</f>
        <v>0</v>
      </c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63" t="s">
        <v>24</v>
      </c>
      <c r="X24" s="69"/>
      <c r="AC24" s="74"/>
      <c r="AD24" s="74"/>
      <c r="AE24" s="74"/>
      <c r="AF24" s="74"/>
      <c r="AG24" s="74"/>
      <c r="AH24" s="74"/>
      <c r="AI24" s="74"/>
      <c r="AJ24" s="74"/>
      <c r="AK24" s="74"/>
    </row>
    <row r="25" spans="1:37" ht="22.8" customHeight="1">
      <c r="A25" s="9"/>
      <c r="B25" s="13"/>
      <c r="C25" s="18"/>
      <c r="D25" s="27" t="s">
        <v>26</v>
      </c>
      <c r="E25" s="27"/>
      <c r="F25" s="27"/>
      <c r="G25" s="27"/>
      <c r="H25" s="27"/>
      <c r="I25" s="27"/>
      <c r="J25" s="35"/>
      <c r="K25" s="47">
        <f>活動実績表!I19+活動実績表!I39+活動実績表!I59+活動実績表!I79+活動実績表!I99</f>
        <v>0</v>
      </c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65" t="s">
        <v>24</v>
      </c>
      <c r="X25" s="71"/>
      <c r="AC25" s="74"/>
      <c r="AD25" s="74"/>
      <c r="AE25" s="74"/>
      <c r="AF25" s="74"/>
      <c r="AG25" s="74"/>
      <c r="AH25" s="74"/>
      <c r="AI25" s="74"/>
      <c r="AJ25" s="74"/>
      <c r="AK25" s="74"/>
    </row>
    <row r="26" spans="1:37" ht="20.399999999999999" customHeight="1">
      <c r="A26" s="9"/>
      <c r="B26" s="12"/>
      <c r="C26" s="19" t="s">
        <v>28</v>
      </c>
      <c r="D26" s="28"/>
      <c r="E26" s="28"/>
      <c r="F26" s="28"/>
      <c r="G26" s="28"/>
      <c r="H26" s="28"/>
      <c r="I26" s="28"/>
      <c r="J26" s="36"/>
      <c r="K26" s="44">
        <f>活動実績表!J18+活動実績表!J38+活動実績表!J58+活動実績表!J78+活動実績表!J98</f>
        <v>0</v>
      </c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2" t="s">
        <v>24</v>
      </c>
      <c r="X26" s="67"/>
      <c r="AC26" s="74"/>
      <c r="AD26" s="74"/>
      <c r="AE26" s="74"/>
      <c r="AF26" s="74"/>
      <c r="AG26" s="74"/>
      <c r="AH26" s="74"/>
      <c r="AI26" s="74"/>
      <c r="AJ26" s="74"/>
      <c r="AK26" s="74"/>
    </row>
    <row r="27" spans="1:37" ht="20.399999999999999" customHeight="1">
      <c r="A27" s="9"/>
      <c r="B27" s="12"/>
      <c r="C27" s="20"/>
      <c r="D27" s="27"/>
      <c r="E27" s="27"/>
      <c r="F27" s="27"/>
      <c r="G27" s="27"/>
      <c r="H27" s="27"/>
      <c r="I27" s="27"/>
      <c r="J27" s="35"/>
      <c r="K27" s="4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3"/>
      <c r="X27" s="68"/>
      <c r="AC27" s="74"/>
      <c r="AD27" s="74"/>
      <c r="AE27" s="74"/>
      <c r="AF27" s="74"/>
      <c r="AG27" s="74"/>
      <c r="AH27" s="74"/>
      <c r="AI27" s="74"/>
      <c r="AJ27" s="74"/>
      <c r="AK27" s="74"/>
    </row>
    <row r="28" spans="1:37" ht="21.6" customHeight="1">
      <c r="A28" s="9"/>
      <c r="B28" s="12"/>
      <c r="C28" s="21" t="s">
        <v>32</v>
      </c>
      <c r="D28" s="29"/>
      <c r="E28" s="29"/>
      <c r="F28" s="29"/>
      <c r="G28" s="29"/>
      <c r="H28" s="29"/>
      <c r="I28" s="29"/>
      <c r="J28" s="37"/>
      <c r="K28" s="48" t="s">
        <v>96</v>
      </c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63" t="s">
        <v>44</v>
      </c>
      <c r="X28" s="69"/>
      <c r="AC28" s="74"/>
      <c r="AD28" s="74"/>
      <c r="AE28" s="74"/>
      <c r="AF28" s="74"/>
      <c r="AG28" s="74"/>
      <c r="AH28" s="74"/>
      <c r="AI28" s="74"/>
      <c r="AJ28" s="74"/>
      <c r="AK28" s="74"/>
    </row>
    <row r="29" spans="1:37" ht="21.6" customHeight="1">
      <c r="A29" s="9"/>
      <c r="B29" s="13"/>
      <c r="C29" s="22"/>
      <c r="D29" s="30" t="s">
        <v>22</v>
      </c>
      <c r="E29" s="30"/>
      <c r="F29" s="30"/>
      <c r="G29" s="30"/>
      <c r="H29" s="30"/>
      <c r="I29" s="30"/>
      <c r="J29" s="38"/>
      <c r="K29" s="49" t="s">
        <v>96</v>
      </c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64" t="s">
        <v>44</v>
      </c>
      <c r="X29" s="70"/>
      <c r="AC29" s="74"/>
      <c r="AD29" s="74"/>
      <c r="AE29" s="74"/>
      <c r="AF29" s="74"/>
      <c r="AG29" s="74"/>
      <c r="AH29" s="74"/>
      <c r="AI29" s="74"/>
      <c r="AJ29" s="74"/>
      <c r="AK29" s="74"/>
    </row>
    <row r="30" spans="1:37" ht="21.6" customHeight="1">
      <c r="A30" s="9"/>
      <c r="B30" s="12"/>
      <c r="C30" s="23" t="s">
        <v>34</v>
      </c>
      <c r="D30" s="29"/>
      <c r="E30" s="29"/>
      <c r="F30" s="29"/>
      <c r="G30" s="29"/>
      <c r="H30" s="29"/>
      <c r="I30" s="29"/>
      <c r="J30" s="37"/>
      <c r="K30" s="46">
        <f>活動実績表!O18+活動実績表!O38+活動実績表!O58+活動実績表!O78+活動実績表!O98</f>
        <v>0</v>
      </c>
      <c r="L30" s="56"/>
      <c r="M30" s="56"/>
      <c r="N30" s="56"/>
      <c r="O30" s="56"/>
      <c r="P30" s="56"/>
      <c r="Q30" s="56"/>
      <c r="R30" s="56"/>
      <c r="S30" s="56"/>
      <c r="T30" s="56"/>
      <c r="U30" s="63" t="s">
        <v>38</v>
      </c>
      <c r="V30" s="63"/>
      <c r="W30" s="63"/>
      <c r="X30" s="69"/>
      <c r="AC30" s="74"/>
      <c r="AD30" s="74"/>
      <c r="AE30" s="74"/>
      <c r="AF30" s="74"/>
      <c r="AG30" s="74"/>
      <c r="AH30" s="74"/>
      <c r="AI30" s="74"/>
      <c r="AJ30" s="74"/>
      <c r="AK30" s="74"/>
    </row>
    <row r="31" spans="1:37" ht="21.6" customHeight="1">
      <c r="A31" s="10"/>
      <c r="B31" s="14"/>
      <c r="C31" s="24"/>
      <c r="D31" s="30" t="s">
        <v>36</v>
      </c>
      <c r="E31" s="30"/>
      <c r="F31" s="30"/>
      <c r="G31" s="30"/>
      <c r="H31" s="30"/>
      <c r="I31" s="30"/>
      <c r="J31" s="38"/>
      <c r="K31" s="50">
        <f>活動実績表!P18+活動実績表!P38+活動実績表!P58+活動実績表!P78+活動実績表!P98</f>
        <v>0</v>
      </c>
      <c r="L31" s="60"/>
      <c r="M31" s="60"/>
      <c r="N31" s="60"/>
      <c r="O31" s="60"/>
      <c r="P31" s="60"/>
      <c r="Q31" s="60"/>
      <c r="R31" s="60"/>
      <c r="S31" s="60"/>
      <c r="T31" s="60"/>
      <c r="U31" s="52" t="s">
        <v>38</v>
      </c>
      <c r="V31" s="52"/>
      <c r="W31" s="52"/>
      <c r="X31" s="67"/>
      <c r="AC31" s="74"/>
      <c r="AD31" s="74"/>
      <c r="AE31" s="74"/>
      <c r="AF31" s="74"/>
      <c r="AG31" s="74"/>
      <c r="AH31" s="74"/>
      <c r="AI31" s="74"/>
      <c r="AJ31" s="74"/>
      <c r="AK31" s="74"/>
    </row>
    <row r="32" spans="1:37" ht="20.399999999999999" customHeight="1">
      <c r="A32" s="7">
        <v>4</v>
      </c>
      <c r="B32" s="7"/>
      <c r="C32" s="25" t="s">
        <v>11</v>
      </c>
      <c r="D32" s="7"/>
      <c r="E32" s="7"/>
      <c r="F32" s="7"/>
      <c r="G32" s="7"/>
      <c r="H32" s="7"/>
      <c r="I32" s="7"/>
      <c r="J32" s="39"/>
      <c r="K32" s="44">
        <f>活動実績表!F20+活動実績表!F40+活動実績表!F60+活動実績表!F80+活動実績表!F100</f>
        <v>0</v>
      </c>
      <c r="L32" s="54"/>
      <c r="M32" s="54"/>
      <c r="N32" s="54"/>
      <c r="O32" s="54"/>
      <c r="P32" s="54"/>
      <c r="Q32" s="54"/>
      <c r="R32" s="54"/>
      <c r="S32" s="54"/>
      <c r="T32" s="54"/>
      <c r="U32" s="52" t="s">
        <v>27</v>
      </c>
      <c r="V32" s="52"/>
      <c r="W32" s="52"/>
      <c r="X32" s="67"/>
      <c r="AC32" s="74"/>
      <c r="AD32" s="74"/>
      <c r="AE32" s="74"/>
      <c r="AF32" s="74"/>
      <c r="AG32" s="74"/>
      <c r="AH32" s="74"/>
      <c r="AI32" s="74"/>
      <c r="AJ32" s="74"/>
      <c r="AK32" s="74"/>
    </row>
    <row r="33" spans="1:37" ht="20.399999999999999" customHeight="1">
      <c r="A33" s="7"/>
      <c r="B33" s="7"/>
      <c r="C33" s="7"/>
      <c r="D33" s="7"/>
      <c r="E33" s="7"/>
      <c r="F33" s="7"/>
      <c r="G33" s="7"/>
      <c r="H33" s="7"/>
      <c r="I33" s="7"/>
      <c r="J33" s="39"/>
      <c r="K33" s="45"/>
      <c r="L33" s="55"/>
      <c r="M33" s="55"/>
      <c r="N33" s="55"/>
      <c r="O33" s="55"/>
      <c r="P33" s="55"/>
      <c r="Q33" s="55"/>
      <c r="R33" s="55"/>
      <c r="S33" s="55"/>
      <c r="T33" s="55"/>
      <c r="U33" s="53"/>
      <c r="V33" s="53"/>
      <c r="W33" s="53"/>
      <c r="X33" s="68"/>
      <c r="AC33" s="74"/>
      <c r="AD33" s="74"/>
      <c r="AE33" s="74"/>
      <c r="AF33" s="74"/>
      <c r="AG33" s="74"/>
      <c r="AH33" s="74"/>
      <c r="AI33" s="74"/>
      <c r="AJ33" s="74"/>
      <c r="AK33" s="74"/>
    </row>
    <row r="34" spans="1:37" ht="20.399999999999999" customHeight="1">
      <c r="B34" s="15" t="s">
        <v>40</v>
      </c>
      <c r="C34" s="15"/>
      <c r="D34" s="15"/>
      <c r="E34" s="15"/>
      <c r="F34" s="15"/>
      <c r="G34" s="15"/>
      <c r="H34" s="15"/>
      <c r="I34" s="15"/>
      <c r="J34" s="15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</row>
    <row r="35" spans="1:37" ht="20.399999999999999" customHeight="1">
      <c r="B35" s="2" t="s">
        <v>21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</sheetData>
  <sheetProtection sheet="1" objects="1" scenarios="1"/>
  <mergeCells count="63">
    <mergeCell ref="A1:V1"/>
    <mergeCell ref="Q2:R2"/>
    <mergeCell ref="A3:V3"/>
    <mergeCell ref="K5:M5"/>
    <mergeCell ref="N5:W5"/>
    <mergeCell ref="K6:M6"/>
    <mergeCell ref="N6:W6"/>
    <mergeCell ref="K7:M7"/>
    <mergeCell ref="N7:W7"/>
    <mergeCell ref="K8:M8"/>
    <mergeCell ref="N8:W8"/>
    <mergeCell ref="A10:X10"/>
    <mergeCell ref="A12:X12"/>
    <mergeCell ref="A13:X13"/>
    <mergeCell ref="C22:J22"/>
    <mergeCell ref="K22:V22"/>
    <mergeCell ref="W22:X22"/>
    <mergeCell ref="D23:J23"/>
    <mergeCell ref="K23:V23"/>
    <mergeCell ref="W23:X23"/>
    <mergeCell ref="C24:J24"/>
    <mergeCell ref="K24:V24"/>
    <mergeCell ref="W24:X24"/>
    <mergeCell ref="D25:J25"/>
    <mergeCell ref="K25:V25"/>
    <mergeCell ref="W25:X25"/>
    <mergeCell ref="C28:J28"/>
    <mergeCell ref="K28:V28"/>
    <mergeCell ref="W28:X28"/>
    <mergeCell ref="D29:J29"/>
    <mergeCell ref="K29:V29"/>
    <mergeCell ref="W29:X29"/>
    <mergeCell ref="C30:J30"/>
    <mergeCell ref="K30:T30"/>
    <mergeCell ref="U30:X30"/>
    <mergeCell ref="D31:J31"/>
    <mergeCell ref="K31:T31"/>
    <mergeCell ref="U31:X31"/>
    <mergeCell ref="B34:X34"/>
    <mergeCell ref="B35:X35"/>
    <mergeCell ref="AC5:AJ8"/>
    <mergeCell ref="A14:B15"/>
    <mergeCell ref="C14:H15"/>
    <mergeCell ref="I14:X15"/>
    <mergeCell ref="A16:B17"/>
    <mergeCell ref="C16:H17"/>
    <mergeCell ref="I16:X17"/>
    <mergeCell ref="C18:J19"/>
    <mergeCell ref="K18:P19"/>
    <mergeCell ref="Q18:R19"/>
    <mergeCell ref="S18:X19"/>
    <mergeCell ref="C20:J21"/>
    <mergeCell ref="K20:V21"/>
    <mergeCell ref="W20:X21"/>
    <mergeCell ref="C26:J27"/>
    <mergeCell ref="K26:V27"/>
    <mergeCell ref="W26:X27"/>
    <mergeCell ref="A32:B33"/>
    <mergeCell ref="C32:J33"/>
    <mergeCell ref="K32:T33"/>
    <mergeCell ref="U32:X33"/>
    <mergeCell ref="A18:B31"/>
    <mergeCell ref="AC18:AK33"/>
  </mergeCells>
  <phoneticPr fontId="1" type="Hiragana"/>
  <conditionalFormatting sqref="N5:N8">
    <cfRule type="cellIs" dxfId="7" priority="1" operator="equal">
      <formula>""</formula>
    </cfRule>
  </conditionalFormatting>
  <conditionalFormatting sqref="I14:X17">
    <cfRule type="cellIs" dxfId="6" priority="6" operator="equal">
      <formula>""</formula>
    </cfRule>
  </conditionalFormatting>
  <pageMargins left="0.7" right="0.7" top="0.55314960629921262" bottom="0.55314960629921262" header="0.3" footer="0.3"/>
  <pageSetup paperSize="9" fitToWidth="1" fitToHeight="1" orientation="portrait" usePrinterDefaults="1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A6A6"/>
  </sheetPr>
  <dimension ref="A1:P100"/>
  <sheetViews>
    <sheetView showZeros="0" zoomScale="80" zoomScaleNormal="80" workbookViewId="0">
      <selection activeCell="T4" sqref="T4"/>
    </sheetView>
  </sheetViews>
  <sheetFormatPr defaultRowHeight="13.2"/>
  <cols>
    <col min="1" max="1" width="3.1484375" style="75" customWidth="1"/>
    <col min="2" max="2" width="8.09765625" style="76" customWidth="1"/>
    <col min="3" max="3" width="14.3984375" style="77" customWidth="1"/>
    <col min="4" max="4" width="7.19921875" style="75" customWidth="1"/>
    <col min="5" max="5" width="15.5" style="77" customWidth="1"/>
    <col min="6" max="10" width="6.859375" style="76" customWidth="1"/>
    <col min="11" max="13" width="5.69921875" style="76" customWidth="1"/>
    <col min="14" max="14" width="13.296875" style="76" customWidth="1"/>
    <col min="15" max="16" width="8.546875" style="75" bestFit="1" customWidth="1"/>
    <col min="17" max="16384" width="8.796875" style="76" customWidth="1"/>
  </cols>
  <sheetData>
    <row r="1" spans="1:16" ht="14.4">
      <c r="A1" s="80" t="s">
        <v>35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6" ht="25.8" customHeight="1">
      <c r="A2" s="81" t="s">
        <v>58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</row>
    <row r="3" spans="1:16" ht="25.8" customHeight="1">
      <c r="A3" s="82"/>
      <c r="B3" s="82"/>
      <c r="C3" s="93"/>
      <c r="D3" s="82"/>
      <c r="E3" s="93"/>
      <c r="F3" s="82"/>
      <c r="G3" s="82"/>
      <c r="H3" s="82"/>
      <c r="I3" s="82"/>
      <c r="J3" s="126" t="s">
        <v>9</v>
      </c>
      <c r="K3" s="126"/>
      <c r="L3" s="126"/>
      <c r="M3" s="147">
        <f>ポイント付与申請書!N5</f>
        <v>0</v>
      </c>
      <c r="N3" s="147"/>
      <c r="O3" s="147"/>
      <c r="P3" s="147"/>
    </row>
    <row r="4" spans="1:16" ht="23.25" customHeight="1">
      <c r="A4" s="81"/>
      <c r="B4" s="81"/>
      <c r="C4" s="92"/>
      <c r="D4" s="81"/>
      <c r="E4" s="92"/>
      <c r="F4" s="81"/>
      <c r="G4" s="81"/>
      <c r="H4" s="81"/>
      <c r="I4" s="81"/>
      <c r="J4" s="127" t="s">
        <v>1</v>
      </c>
      <c r="K4" s="127"/>
      <c r="L4" s="127"/>
      <c r="M4" s="148">
        <f>ポイント付与申請書!N6</f>
        <v>0</v>
      </c>
      <c r="N4" s="148"/>
      <c r="O4" s="148"/>
      <c r="P4" s="148"/>
    </row>
    <row r="5" spans="1:16" s="78" customFormat="1" ht="36.75" customHeight="1">
      <c r="A5" s="83"/>
      <c r="B5" s="83" t="s">
        <v>37</v>
      </c>
      <c r="C5" s="94" t="s">
        <v>17</v>
      </c>
      <c r="D5" s="98"/>
      <c r="E5" s="102" t="s">
        <v>57</v>
      </c>
      <c r="F5" s="107" t="s">
        <v>45</v>
      </c>
      <c r="G5" s="114"/>
      <c r="H5" s="114"/>
      <c r="I5" s="114"/>
      <c r="J5" s="128"/>
      <c r="K5" s="133" t="s">
        <v>51</v>
      </c>
      <c r="L5" s="140"/>
      <c r="M5" s="140"/>
      <c r="N5" s="150"/>
      <c r="O5" s="156" t="s">
        <v>52</v>
      </c>
      <c r="P5" s="160"/>
    </row>
    <row r="6" spans="1:16" s="78" customFormat="1" ht="23.25" customHeight="1">
      <c r="A6" s="84"/>
      <c r="B6" s="84"/>
      <c r="C6" s="95"/>
      <c r="D6" s="99" t="s">
        <v>43</v>
      </c>
      <c r="E6" s="103"/>
      <c r="F6" s="108" t="s">
        <v>47</v>
      </c>
      <c r="G6" s="115"/>
      <c r="H6" s="122" t="s">
        <v>50</v>
      </c>
      <c r="I6" s="124"/>
      <c r="J6" s="124" t="s">
        <v>54</v>
      </c>
      <c r="K6" s="134"/>
      <c r="L6" s="141"/>
      <c r="M6" s="141"/>
      <c r="N6" s="151"/>
      <c r="O6" s="134" t="s">
        <v>53</v>
      </c>
      <c r="P6" s="161" t="s">
        <v>48</v>
      </c>
    </row>
    <row r="7" spans="1:16" s="78" customFormat="1" ht="39.75" customHeight="1">
      <c r="A7" s="84"/>
      <c r="B7" s="84"/>
      <c r="C7" s="96"/>
      <c r="D7" s="100"/>
      <c r="E7" s="104"/>
      <c r="F7" s="109"/>
      <c r="G7" s="116" t="s">
        <v>49</v>
      </c>
      <c r="H7" s="123"/>
      <c r="I7" s="116" t="s">
        <v>39</v>
      </c>
      <c r="J7" s="129"/>
      <c r="K7" s="135"/>
      <c r="L7" s="142"/>
      <c r="M7" s="142"/>
      <c r="N7" s="152"/>
      <c r="O7" s="135"/>
      <c r="P7" s="162"/>
    </row>
    <row r="8" spans="1:16" s="78" customFormat="1" ht="24.6" customHeight="1">
      <c r="A8" s="85">
        <v>1</v>
      </c>
      <c r="B8" s="89" t="s">
        <v>41</v>
      </c>
      <c r="C8" s="97"/>
      <c r="D8" s="101"/>
      <c r="E8" s="97"/>
      <c r="F8" s="110"/>
      <c r="G8" s="117"/>
      <c r="H8" s="110"/>
      <c r="I8" s="117"/>
      <c r="J8" s="130"/>
      <c r="K8" s="136"/>
      <c r="L8" s="143"/>
      <c r="M8" s="143"/>
      <c r="N8" s="153"/>
      <c r="O8" s="157"/>
      <c r="P8" s="157"/>
    </row>
    <row r="9" spans="1:16" s="78" customFormat="1" ht="24.6" customHeight="1">
      <c r="A9" s="85">
        <v>2</v>
      </c>
      <c r="B9" s="89" t="s">
        <v>41</v>
      </c>
      <c r="C9" s="97"/>
      <c r="D9" s="101"/>
      <c r="E9" s="97"/>
      <c r="F9" s="110"/>
      <c r="G9" s="117"/>
      <c r="H9" s="110"/>
      <c r="I9" s="117"/>
      <c r="J9" s="130"/>
      <c r="K9" s="136"/>
      <c r="L9" s="143"/>
      <c r="M9" s="143"/>
      <c r="N9" s="153"/>
      <c r="O9" s="157"/>
      <c r="P9" s="157"/>
    </row>
    <row r="10" spans="1:16" s="78" customFormat="1" ht="24.6" customHeight="1">
      <c r="A10" s="85">
        <v>3</v>
      </c>
      <c r="B10" s="89" t="s">
        <v>41</v>
      </c>
      <c r="C10" s="97"/>
      <c r="D10" s="101"/>
      <c r="E10" s="97"/>
      <c r="F10" s="110"/>
      <c r="G10" s="117"/>
      <c r="H10" s="110"/>
      <c r="I10" s="117"/>
      <c r="J10" s="130"/>
      <c r="K10" s="136"/>
      <c r="L10" s="143"/>
      <c r="M10" s="143"/>
      <c r="N10" s="153"/>
      <c r="O10" s="157"/>
      <c r="P10" s="157"/>
    </row>
    <row r="11" spans="1:16" s="78" customFormat="1" ht="24.6" customHeight="1">
      <c r="A11" s="85">
        <v>4</v>
      </c>
      <c r="B11" s="89" t="s">
        <v>41</v>
      </c>
      <c r="C11" s="97"/>
      <c r="D11" s="101"/>
      <c r="E11" s="97"/>
      <c r="F11" s="110"/>
      <c r="G11" s="117"/>
      <c r="H11" s="110"/>
      <c r="I11" s="117"/>
      <c r="J11" s="130"/>
      <c r="K11" s="136"/>
      <c r="L11" s="143"/>
      <c r="M11" s="143"/>
      <c r="N11" s="153"/>
      <c r="O11" s="157"/>
      <c r="P11" s="157"/>
    </row>
    <row r="12" spans="1:16" s="78" customFormat="1" ht="24.6" customHeight="1">
      <c r="A12" s="85">
        <v>5</v>
      </c>
      <c r="B12" s="89" t="s">
        <v>41</v>
      </c>
      <c r="C12" s="97"/>
      <c r="D12" s="101"/>
      <c r="E12" s="97"/>
      <c r="F12" s="110"/>
      <c r="G12" s="117"/>
      <c r="H12" s="110"/>
      <c r="I12" s="117"/>
      <c r="J12" s="130"/>
      <c r="K12" s="136"/>
      <c r="L12" s="143"/>
      <c r="M12" s="143"/>
      <c r="N12" s="153"/>
      <c r="O12" s="157"/>
      <c r="P12" s="157"/>
    </row>
    <row r="13" spans="1:16" s="78" customFormat="1" ht="24.6" customHeight="1">
      <c r="A13" s="85">
        <v>6</v>
      </c>
      <c r="B13" s="89" t="s">
        <v>41</v>
      </c>
      <c r="C13" s="97"/>
      <c r="D13" s="101"/>
      <c r="E13" s="97"/>
      <c r="F13" s="110"/>
      <c r="G13" s="117"/>
      <c r="H13" s="110"/>
      <c r="I13" s="117"/>
      <c r="J13" s="130"/>
      <c r="K13" s="136"/>
      <c r="L13" s="143"/>
      <c r="M13" s="143"/>
      <c r="N13" s="153"/>
      <c r="O13" s="157"/>
      <c r="P13" s="157"/>
    </row>
    <row r="14" spans="1:16" s="78" customFormat="1" ht="24.6" customHeight="1">
      <c r="A14" s="85">
        <v>7</v>
      </c>
      <c r="B14" s="89" t="s">
        <v>41</v>
      </c>
      <c r="C14" s="97"/>
      <c r="D14" s="85"/>
      <c r="E14" s="97"/>
      <c r="F14" s="111"/>
      <c r="G14" s="118"/>
      <c r="H14" s="111"/>
      <c r="I14" s="118"/>
      <c r="J14" s="131"/>
      <c r="K14" s="136"/>
      <c r="L14" s="143"/>
      <c r="M14" s="143"/>
      <c r="N14" s="153"/>
      <c r="O14" s="157"/>
      <c r="P14" s="157"/>
    </row>
    <row r="15" spans="1:16" s="78" customFormat="1" ht="24.6" customHeight="1">
      <c r="A15" s="85">
        <v>8</v>
      </c>
      <c r="B15" s="89" t="s">
        <v>41</v>
      </c>
      <c r="C15" s="97"/>
      <c r="D15" s="85"/>
      <c r="E15" s="97"/>
      <c r="F15" s="111"/>
      <c r="G15" s="118"/>
      <c r="H15" s="111"/>
      <c r="I15" s="118"/>
      <c r="J15" s="131"/>
      <c r="K15" s="136"/>
      <c r="L15" s="143"/>
      <c r="M15" s="143"/>
      <c r="N15" s="153"/>
      <c r="O15" s="157"/>
      <c r="P15" s="157"/>
    </row>
    <row r="16" spans="1:16" s="78" customFormat="1" ht="24.6" customHeight="1">
      <c r="A16" s="85">
        <v>9</v>
      </c>
      <c r="B16" s="89" t="s">
        <v>41</v>
      </c>
      <c r="C16" s="97"/>
      <c r="D16" s="85"/>
      <c r="E16" s="97"/>
      <c r="F16" s="111"/>
      <c r="G16" s="118"/>
      <c r="H16" s="111"/>
      <c r="I16" s="118"/>
      <c r="J16" s="131"/>
      <c r="K16" s="136"/>
      <c r="L16" s="143"/>
      <c r="M16" s="143"/>
      <c r="N16" s="153"/>
      <c r="O16" s="157"/>
      <c r="P16" s="157"/>
    </row>
    <row r="17" spans="1:16" s="78" customFormat="1" ht="24.6" customHeight="1">
      <c r="A17" s="85">
        <v>10</v>
      </c>
      <c r="B17" s="89" t="s">
        <v>41</v>
      </c>
      <c r="C17" s="97"/>
      <c r="D17" s="85"/>
      <c r="E17" s="97"/>
      <c r="F17" s="110"/>
      <c r="G17" s="117"/>
      <c r="H17" s="110"/>
      <c r="I17" s="117"/>
      <c r="J17" s="130"/>
      <c r="K17" s="136"/>
      <c r="L17" s="143"/>
      <c r="M17" s="143"/>
      <c r="N17" s="153"/>
      <c r="O17" s="157">
        <v>0</v>
      </c>
      <c r="P17" s="157">
        <v>0</v>
      </c>
    </row>
    <row r="18" spans="1:16" s="79" customFormat="1" ht="13.5" customHeight="1">
      <c r="A18" s="86" t="s">
        <v>33</v>
      </c>
      <c r="B18" s="90"/>
      <c r="C18" s="90"/>
      <c r="D18" s="90"/>
      <c r="E18" s="105"/>
      <c r="F18" s="86">
        <f>COUNTIF(F8:F17,"○")</f>
        <v>0</v>
      </c>
      <c r="G18" s="105"/>
      <c r="H18" s="86">
        <f>COUNTIF(H8:H17,"○")</f>
        <v>0</v>
      </c>
      <c r="I18" s="125"/>
      <c r="J18" s="105">
        <f>COUNTIF(J8:J17,"○")</f>
        <v>0</v>
      </c>
      <c r="K18" s="137" t="s">
        <v>3</v>
      </c>
      <c r="L18" s="144"/>
      <c r="M18" s="144"/>
      <c r="N18" s="154"/>
      <c r="O18" s="158">
        <f>SUM(O8:O17)</f>
        <v>0</v>
      </c>
      <c r="P18" s="158">
        <f>SUM(P8:P17)</f>
        <v>0</v>
      </c>
    </row>
    <row r="19" spans="1:16" s="79" customFormat="1" ht="26.4" customHeight="1">
      <c r="A19" s="87"/>
      <c r="B19" s="91"/>
      <c r="C19" s="91"/>
      <c r="D19" s="91"/>
      <c r="E19" s="106"/>
      <c r="F19" s="87"/>
      <c r="G19" s="119">
        <f>COUNTIF(G8:G17,"○")</f>
        <v>0</v>
      </c>
      <c r="H19" s="87"/>
      <c r="I19" s="119">
        <f>COUNTIF(I8:I17,"○")</f>
        <v>0</v>
      </c>
      <c r="J19" s="106"/>
      <c r="K19" s="138"/>
      <c r="L19" s="145"/>
      <c r="M19" s="145"/>
      <c r="N19" s="155"/>
      <c r="O19" s="158"/>
      <c r="P19" s="158"/>
    </row>
    <row r="20" spans="1:16" s="79" customFormat="1" ht="40.200000000000003" customHeight="1">
      <c r="A20" s="88" t="s">
        <v>42</v>
      </c>
      <c r="B20" s="88"/>
      <c r="C20" s="88"/>
      <c r="D20" s="88"/>
      <c r="E20" s="88"/>
      <c r="F20" s="112">
        <f>F18+H18+I19+J18</f>
        <v>0</v>
      </c>
      <c r="G20" s="120"/>
      <c r="H20" s="120"/>
      <c r="I20" s="120"/>
      <c r="J20" s="132" t="s">
        <v>24</v>
      </c>
      <c r="K20" s="139"/>
      <c r="L20" s="146"/>
      <c r="M20" s="149"/>
      <c r="N20" s="149"/>
      <c r="O20" s="120"/>
      <c r="P20" s="163"/>
    </row>
    <row r="21" spans="1:16" ht="14.4">
      <c r="A21" s="80" t="s">
        <v>35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</row>
    <row r="22" spans="1:16" ht="25.8" customHeight="1">
      <c r="A22" s="81" t="s">
        <v>79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</row>
    <row r="23" spans="1:16" ht="25.8" customHeight="1">
      <c r="A23" s="82"/>
      <c r="B23" s="82"/>
      <c r="C23" s="93"/>
      <c r="D23" s="82"/>
      <c r="E23" s="93"/>
      <c r="F23" s="82"/>
      <c r="G23" s="82"/>
      <c r="H23" s="82"/>
      <c r="I23" s="82"/>
      <c r="J23" s="126" t="s">
        <v>9</v>
      </c>
      <c r="K23" s="126"/>
      <c r="L23" s="126"/>
      <c r="M23" s="147">
        <f>M3</f>
        <v>0</v>
      </c>
      <c r="N23" s="147"/>
      <c r="O23" s="147"/>
      <c r="P23" s="147"/>
    </row>
    <row r="24" spans="1:16" ht="23.25" customHeight="1">
      <c r="A24" s="81"/>
      <c r="B24" s="81"/>
      <c r="C24" s="92"/>
      <c r="D24" s="81"/>
      <c r="E24" s="92"/>
      <c r="F24" s="81"/>
      <c r="G24" s="81"/>
      <c r="H24" s="81"/>
      <c r="I24" s="81"/>
      <c r="J24" s="127" t="s">
        <v>1</v>
      </c>
      <c r="K24" s="127"/>
      <c r="L24" s="127"/>
      <c r="M24" s="148">
        <f>M4</f>
        <v>0</v>
      </c>
      <c r="N24" s="148"/>
      <c r="O24" s="148"/>
      <c r="P24" s="148"/>
    </row>
    <row r="25" spans="1:16" s="78" customFormat="1" ht="36.75" customHeight="1">
      <c r="A25" s="83"/>
      <c r="B25" s="83" t="s">
        <v>37</v>
      </c>
      <c r="C25" s="94" t="s">
        <v>17</v>
      </c>
      <c r="D25" s="98"/>
      <c r="E25" s="102" t="s">
        <v>57</v>
      </c>
      <c r="F25" s="107" t="s">
        <v>45</v>
      </c>
      <c r="G25" s="114"/>
      <c r="H25" s="114"/>
      <c r="I25" s="114"/>
      <c r="J25" s="128"/>
      <c r="K25" s="133" t="s">
        <v>51</v>
      </c>
      <c r="L25" s="140"/>
      <c r="M25" s="140"/>
      <c r="N25" s="150"/>
      <c r="O25" s="159" t="s">
        <v>52</v>
      </c>
      <c r="P25" s="98"/>
    </row>
    <row r="26" spans="1:16" s="78" customFormat="1" ht="23.25" customHeight="1">
      <c r="A26" s="84"/>
      <c r="B26" s="84"/>
      <c r="C26" s="95"/>
      <c r="D26" s="99" t="s">
        <v>43</v>
      </c>
      <c r="E26" s="103"/>
      <c r="F26" s="108" t="s">
        <v>47</v>
      </c>
      <c r="G26" s="115"/>
      <c r="H26" s="122" t="s">
        <v>50</v>
      </c>
      <c r="I26" s="124"/>
      <c r="J26" s="124" t="s">
        <v>54</v>
      </c>
      <c r="K26" s="134"/>
      <c r="L26" s="141"/>
      <c r="M26" s="141"/>
      <c r="N26" s="151"/>
      <c r="O26" s="134" t="s">
        <v>53</v>
      </c>
      <c r="P26" s="161" t="s">
        <v>48</v>
      </c>
    </row>
    <row r="27" spans="1:16" s="78" customFormat="1" ht="39.75" customHeight="1">
      <c r="A27" s="84"/>
      <c r="B27" s="84"/>
      <c r="C27" s="96"/>
      <c r="D27" s="100"/>
      <c r="E27" s="104"/>
      <c r="F27" s="109"/>
      <c r="G27" s="116" t="s">
        <v>49</v>
      </c>
      <c r="H27" s="123"/>
      <c r="I27" s="116" t="s">
        <v>39</v>
      </c>
      <c r="J27" s="129"/>
      <c r="K27" s="135"/>
      <c r="L27" s="142"/>
      <c r="M27" s="142"/>
      <c r="N27" s="152"/>
      <c r="O27" s="135"/>
      <c r="P27" s="162"/>
    </row>
    <row r="28" spans="1:16" s="78" customFormat="1" ht="24.6" customHeight="1">
      <c r="A28" s="85">
        <v>11</v>
      </c>
      <c r="B28" s="89" t="s">
        <v>41</v>
      </c>
      <c r="C28" s="97"/>
      <c r="D28" s="101"/>
      <c r="E28" s="97"/>
      <c r="F28" s="110"/>
      <c r="G28" s="117"/>
      <c r="H28" s="110"/>
      <c r="I28" s="117"/>
      <c r="J28" s="130"/>
      <c r="K28" s="136"/>
      <c r="L28" s="143"/>
      <c r="M28" s="143"/>
      <c r="N28" s="153"/>
      <c r="O28" s="157">
        <v>0</v>
      </c>
      <c r="P28" s="157">
        <v>0</v>
      </c>
    </row>
    <row r="29" spans="1:16" s="78" customFormat="1" ht="24.6" customHeight="1">
      <c r="A29" s="85">
        <v>12</v>
      </c>
      <c r="B29" s="89" t="s">
        <v>41</v>
      </c>
      <c r="C29" s="97"/>
      <c r="D29" s="85"/>
      <c r="E29" s="97"/>
      <c r="F29" s="110" t="s">
        <v>46</v>
      </c>
      <c r="G29" s="117"/>
      <c r="H29" s="110"/>
      <c r="I29" s="117"/>
      <c r="J29" s="130"/>
      <c r="K29" s="136"/>
      <c r="L29" s="143"/>
      <c r="M29" s="143"/>
      <c r="N29" s="153"/>
      <c r="O29" s="157">
        <v>0</v>
      </c>
      <c r="P29" s="157">
        <v>0</v>
      </c>
    </row>
    <row r="30" spans="1:16" s="78" customFormat="1" ht="24.6" customHeight="1">
      <c r="A30" s="85">
        <v>13</v>
      </c>
      <c r="B30" s="89" t="s">
        <v>41</v>
      </c>
      <c r="C30" s="97"/>
      <c r="D30" s="85"/>
      <c r="E30" s="97"/>
      <c r="F30" s="110"/>
      <c r="G30" s="117"/>
      <c r="H30" s="110"/>
      <c r="I30" s="117"/>
      <c r="J30" s="130"/>
      <c r="K30" s="136"/>
      <c r="L30" s="143"/>
      <c r="M30" s="143"/>
      <c r="N30" s="153"/>
      <c r="O30" s="157">
        <v>0</v>
      </c>
      <c r="P30" s="157">
        <v>0</v>
      </c>
    </row>
    <row r="31" spans="1:16" s="78" customFormat="1" ht="24.6" customHeight="1">
      <c r="A31" s="85">
        <v>14</v>
      </c>
      <c r="B31" s="89" t="s">
        <v>41</v>
      </c>
      <c r="C31" s="97"/>
      <c r="D31" s="85"/>
      <c r="E31" s="97"/>
      <c r="F31" s="111"/>
      <c r="G31" s="118"/>
      <c r="H31" s="111"/>
      <c r="I31" s="118"/>
      <c r="J31" s="131"/>
      <c r="K31" s="136"/>
      <c r="L31" s="143"/>
      <c r="M31" s="143"/>
      <c r="N31" s="153"/>
      <c r="O31" s="157"/>
      <c r="P31" s="157"/>
    </row>
    <row r="32" spans="1:16" s="78" customFormat="1" ht="24.6" customHeight="1">
      <c r="A32" s="85">
        <v>15</v>
      </c>
      <c r="B32" s="89" t="s">
        <v>41</v>
      </c>
      <c r="C32" s="97"/>
      <c r="D32" s="85"/>
      <c r="E32" s="97"/>
      <c r="F32" s="111"/>
      <c r="G32" s="118"/>
      <c r="H32" s="111"/>
      <c r="I32" s="118"/>
      <c r="J32" s="131"/>
      <c r="K32" s="136"/>
      <c r="L32" s="143"/>
      <c r="M32" s="143"/>
      <c r="N32" s="153"/>
      <c r="O32" s="157">
        <v>0</v>
      </c>
      <c r="P32" s="157">
        <v>0</v>
      </c>
    </row>
    <row r="33" spans="1:16" s="78" customFormat="1" ht="24.6" customHeight="1">
      <c r="A33" s="85">
        <v>16</v>
      </c>
      <c r="B33" s="89" t="s">
        <v>41</v>
      </c>
      <c r="C33" s="97"/>
      <c r="D33" s="85"/>
      <c r="E33" s="97"/>
      <c r="F33" s="111"/>
      <c r="G33" s="118"/>
      <c r="H33" s="111"/>
      <c r="I33" s="118"/>
      <c r="J33" s="131"/>
      <c r="K33" s="136"/>
      <c r="L33" s="143"/>
      <c r="M33" s="143"/>
      <c r="N33" s="153"/>
      <c r="O33" s="157">
        <v>0</v>
      </c>
      <c r="P33" s="157">
        <v>0</v>
      </c>
    </row>
    <row r="34" spans="1:16" s="78" customFormat="1" ht="24.6" customHeight="1">
      <c r="A34" s="85">
        <v>17</v>
      </c>
      <c r="B34" s="89" t="s">
        <v>41</v>
      </c>
      <c r="C34" s="97"/>
      <c r="D34" s="85"/>
      <c r="E34" s="97"/>
      <c r="F34" s="111"/>
      <c r="G34" s="118"/>
      <c r="H34" s="111"/>
      <c r="I34" s="118"/>
      <c r="J34" s="131"/>
      <c r="K34" s="136"/>
      <c r="L34" s="143"/>
      <c r="M34" s="143"/>
      <c r="N34" s="153"/>
      <c r="O34" s="157">
        <v>0</v>
      </c>
      <c r="P34" s="157">
        <v>0</v>
      </c>
    </row>
    <row r="35" spans="1:16" s="78" customFormat="1" ht="24.6" customHeight="1">
      <c r="A35" s="85">
        <v>18</v>
      </c>
      <c r="B35" s="89" t="s">
        <v>41</v>
      </c>
      <c r="C35" s="97"/>
      <c r="D35" s="85"/>
      <c r="E35" s="97"/>
      <c r="F35" s="111"/>
      <c r="G35" s="118"/>
      <c r="H35" s="111"/>
      <c r="I35" s="118"/>
      <c r="J35" s="131"/>
      <c r="K35" s="136"/>
      <c r="L35" s="143"/>
      <c r="M35" s="143"/>
      <c r="N35" s="153"/>
      <c r="O35" s="157">
        <v>0</v>
      </c>
      <c r="P35" s="157">
        <v>0</v>
      </c>
    </row>
    <row r="36" spans="1:16" s="78" customFormat="1" ht="24.6" customHeight="1">
      <c r="A36" s="85">
        <v>19</v>
      </c>
      <c r="B36" s="89" t="s">
        <v>41</v>
      </c>
      <c r="C36" s="97"/>
      <c r="D36" s="85"/>
      <c r="E36" s="97"/>
      <c r="F36" s="111"/>
      <c r="G36" s="118"/>
      <c r="H36" s="111"/>
      <c r="I36" s="118"/>
      <c r="J36" s="131"/>
      <c r="K36" s="136"/>
      <c r="L36" s="143"/>
      <c r="M36" s="143"/>
      <c r="N36" s="153"/>
      <c r="O36" s="157">
        <v>0</v>
      </c>
      <c r="P36" s="157">
        <v>0</v>
      </c>
    </row>
    <row r="37" spans="1:16" s="78" customFormat="1" ht="24.6" customHeight="1">
      <c r="A37" s="85">
        <v>20</v>
      </c>
      <c r="B37" s="89" t="s">
        <v>41</v>
      </c>
      <c r="C37" s="97"/>
      <c r="D37" s="85"/>
      <c r="E37" s="97"/>
      <c r="F37" s="110" t="s">
        <v>46</v>
      </c>
      <c r="G37" s="117"/>
      <c r="H37" s="110"/>
      <c r="I37" s="117" t="s">
        <v>46</v>
      </c>
      <c r="J37" s="130"/>
      <c r="K37" s="136"/>
      <c r="L37" s="143"/>
      <c r="M37" s="143"/>
      <c r="N37" s="153"/>
      <c r="O37" s="157">
        <v>0</v>
      </c>
      <c r="P37" s="157">
        <v>0</v>
      </c>
    </row>
    <row r="38" spans="1:16" s="79" customFormat="1" ht="13.5" customHeight="1">
      <c r="A38" s="86" t="s">
        <v>33</v>
      </c>
      <c r="B38" s="90"/>
      <c r="C38" s="90"/>
      <c r="D38" s="90"/>
      <c r="E38" s="105"/>
      <c r="F38" s="86">
        <f>COUNTIF(F28:F37,"○")</f>
        <v>0</v>
      </c>
      <c r="G38" s="105"/>
      <c r="H38" s="86">
        <f>COUNTIF(H28:H37,"○")</f>
        <v>0</v>
      </c>
      <c r="I38" s="125"/>
      <c r="J38" s="105">
        <f>COUNTIF(J28:J37,"○")</f>
        <v>0</v>
      </c>
      <c r="K38" s="137" t="s">
        <v>3</v>
      </c>
      <c r="L38" s="144"/>
      <c r="M38" s="144"/>
      <c r="N38" s="154"/>
      <c r="O38" s="158">
        <f>SUM(O28:O37)</f>
        <v>0</v>
      </c>
      <c r="P38" s="158">
        <f>SUM(P28:P37)</f>
        <v>0</v>
      </c>
    </row>
    <row r="39" spans="1:16" s="79" customFormat="1" ht="26.4" customHeight="1">
      <c r="A39" s="87"/>
      <c r="B39" s="91"/>
      <c r="C39" s="91"/>
      <c r="D39" s="91"/>
      <c r="E39" s="106"/>
      <c r="F39" s="87"/>
      <c r="G39" s="119">
        <f>COUNTIF(G28:G37,"○")</f>
        <v>0</v>
      </c>
      <c r="H39" s="87"/>
      <c r="I39" s="119">
        <f>COUNTIF(I28:I37,"○")</f>
        <v>0</v>
      </c>
      <c r="J39" s="106"/>
      <c r="K39" s="138"/>
      <c r="L39" s="145"/>
      <c r="M39" s="145"/>
      <c r="N39" s="155"/>
      <c r="O39" s="158"/>
      <c r="P39" s="158"/>
    </row>
    <row r="40" spans="1:16" s="79" customFormat="1" ht="40.200000000000003" customHeight="1">
      <c r="A40" s="88" t="s">
        <v>42</v>
      </c>
      <c r="B40" s="88"/>
      <c r="C40" s="88"/>
      <c r="D40" s="88"/>
      <c r="E40" s="88"/>
      <c r="F40" s="113">
        <f>F38+H38+I39+J38</f>
        <v>0</v>
      </c>
      <c r="G40" s="121"/>
      <c r="H40" s="121"/>
      <c r="I40" s="121"/>
      <c r="J40" s="132" t="s">
        <v>24</v>
      </c>
      <c r="K40" s="139"/>
      <c r="L40" s="146"/>
      <c r="M40" s="149"/>
      <c r="N40" s="149"/>
      <c r="O40" s="120"/>
      <c r="P40" s="163"/>
    </row>
    <row r="41" spans="1:16" ht="14.4">
      <c r="A41" s="80" t="s">
        <v>35</v>
      </c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</row>
    <row r="42" spans="1:16" ht="25.8" customHeight="1">
      <c r="A42" s="81" t="s">
        <v>80</v>
      </c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</row>
    <row r="43" spans="1:16" ht="25.8" customHeight="1">
      <c r="A43" s="82"/>
      <c r="B43" s="82"/>
      <c r="C43" s="93"/>
      <c r="D43" s="82"/>
      <c r="E43" s="93"/>
      <c r="F43" s="82"/>
      <c r="G43" s="82"/>
      <c r="H43" s="82"/>
      <c r="I43" s="82"/>
      <c r="J43" s="126" t="s">
        <v>9</v>
      </c>
      <c r="K43" s="126"/>
      <c r="L43" s="126"/>
      <c r="M43" s="147">
        <f>M23</f>
        <v>0</v>
      </c>
      <c r="N43" s="147"/>
      <c r="O43" s="147"/>
      <c r="P43" s="147"/>
    </row>
    <row r="44" spans="1:16" ht="23.25" customHeight="1">
      <c r="A44" s="81"/>
      <c r="B44" s="81"/>
      <c r="C44" s="92"/>
      <c r="D44" s="81"/>
      <c r="E44" s="92"/>
      <c r="F44" s="81"/>
      <c r="G44" s="81"/>
      <c r="H44" s="81"/>
      <c r="I44" s="81"/>
      <c r="J44" s="127" t="s">
        <v>1</v>
      </c>
      <c r="K44" s="127"/>
      <c r="L44" s="127"/>
      <c r="M44" s="148">
        <f>M24</f>
        <v>0</v>
      </c>
      <c r="N44" s="148"/>
      <c r="O44" s="148"/>
      <c r="P44" s="148"/>
    </row>
    <row r="45" spans="1:16" s="78" customFormat="1" ht="36.75" customHeight="1">
      <c r="A45" s="83"/>
      <c r="B45" s="83" t="s">
        <v>37</v>
      </c>
      <c r="C45" s="94" t="s">
        <v>17</v>
      </c>
      <c r="D45" s="98"/>
      <c r="E45" s="102" t="s">
        <v>57</v>
      </c>
      <c r="F45" s="107" t="s">
        <v>45</v>
      </c>
      <c r="G45" s="114"/>
      <c r="H45" s="114"/>
      <c r="I45" s="114"/>
      <c r="J45" s="128"/>
      <c r="K45" s="133" t="s">
        <v>51</v>
      </c>
      <c r="L45" s="140"/>
      <c r="M45" s="140"/>
      <c r="N45" s="150"/>
      <c r="O45" s="159" t="s">
        <v>52</v>
      </c>
      <c r="P45" s="98"/>
    </row>
    <row r="46" spans="1:16" s="78" customFormat="1" ht="23.25" customHeight="1">
      <c r="A46" s="84"/>
      <c r="B46" s="84"/>
      <c r="C46" s="95"/>
      <c r="D46" s="99" t="s">
        <v>43</v>
      </c>
      <c r="E46" s="103"/>
      <c r="F46" s="108" t="s">
        <v>47</v>
      </c>
      <c r="G46" s="115"/>
      <c r="H46" s="122" t="s">
        <v>50</v>
      </c>
      <c r="I46" s="124"/>
      <c r="J46" s="124" t="s">
        <v>54</v>
      </c>
      <c r="K46" s="134"/>
      <c r="L46" s="141"/>
      <c r="M46" s="141"/>
      <c r="N46" s="151"/>
      <c r="O46" s="134" t="s">
        <v>53</v>
      </c>
      <c r="P46" s="161" t="s">
        <v>48</v>
      </c>
    </row>
    <row r="47" spans="1:16" s="78" customFormat="1" ht="39.75" customHeight="1">
      <c r="A47" s="84"/>
      <c r="B47" s="84"/>
      <c r="C47" s="96"/>
      <c r="D47" s="100"/>
      <c r="E47" s="104"/>
      <c r="F47" s="109"/>
      <c r="G47" s="116" t="s">
        <v>49</v>
      </c>
      <c r="H47" s="123"/>
      <c r="I47" s="116" t="s">
        <v>39</v>
      </c>
      <c r="J47" s="129"/>
      <c r="K47" s="135"/>
      <c r="L47" s="142"/>
      <c r="M47" s="142"/>
      <c r="N47" s="152"/>
      <c r="O47" s="135"/>
      <c r="P47" s="162"/>
    </row>
    <row r="48" spans="1:16" s="78" customFormat="1" ht="24.6" customHeight="1">
      <c r="A48" s="85">
        <v>21</v>
      </c>
      <c r="B48" s="89" t="s">
        <v>41</v>
      </c>
      <c r="C48" s="97"/>
      <c r="D48" s="101"/>
      <c r="E48" s="97"/>
      <c r="F48" s="110"/>
      <c r="G48" s="117"/>
      <c r="H48" s="110"/>
      <c r="I48" s="117"/>
      <c r="J48" s="130"/>
      <c r="K48" s="136"/>
      <c r="L48" s="143"/>
      <c r="M48" s="143"/>
      <c r="N48" s="153"/>
      <c r="O48" s="157">
        <v>0</v>
      </c>
      <c r="P48" s="157">
        <v>0</v>
      </c>
    </row>
    <row r="49" spans="1:16" s="78" customFormat="1" ht="24.6" customHeight="1">
      <c r="A49" s="85">
        <v>22</v>
      </c>
      <c r="B49" s="89" t="s">
        <v>41</v>
      </c>
      <c r="C49" s="97"/>
      <c r="D49" s="85"/>
      <c r="E49" s="97"/>
      <c r="F49" s="110" t="s">
        <v>46</v>
      </c>
      <c r="G49" s="117"/>
      <c r="H49" s="110"/>
      <c r="I49" s="117"/>
      <c r="J49" s="130"/>
      <c r="K49" s="136"/>
      <c r="L49" s="143"/>
      <c r="M49" s="143"/>
      <c r="N49" s="153"/>
      <c r="O49" s="157">
        <v>0</v>
      </c>
      <c r="P49" s="157">
        <v>0</v>
      </c>
    </row>
    <row r="50" spans="1:16" s="78" customFormat="1" ht="24.6" customHeight="1">
      <c r="A50" s="85">
        <v>23</v>
      </c>
      <c r="B50" s="89" t="s">
        <v>41</v>
      </c>
      <c r="C50" s="97"/>
      <c r="D50" s="85"/>
      <c r="E50" s="97"/>
      <c r="F50" s="110"/>
      <c r="G50" s="117"/>
      <c r="H50" s="110"/>
      <c r="I50" s="117"/>
      <c r="J50" s="130"/>
      <c r="K50" s="136"/>
      <c r="L50" s="143"/>
      <c r="M50" s="143"/>
      <c r="N50" s="153"/>
      <c r="O50" s="157">
        <v>0</v>
      </c>
      <c r="P50" s="157">
        <v>0</v>
      </c>
    </row>
    <row r="51" spans="1:16" s="78" customFormat="1" ht="24.6" customHeight="1">
      <c r="A51" s="85">
        <v>24</v>
      </c>
      <c r="B51" s="89" t="s">
        <v>41</v>
      </c>
      <c r="C51" s="97"/>
      <c r="D51" s="85"/>
      <c r="E51" s="97"/>
      <c r="F51" s="111"/>
      <c r="G51" s="118"/>
      <c r="H51" s="111"/>
      <c r="I51" s="118"/>
      <c r="J51" s="131"/>
      <c r="K51" s="136"/>
      <c r="L51" s="143"/>
      <c r="M51" s="143"/>
      <c r="N51" s="153"/>
      <c r="O51" s="157">
        <v>0</v>
      </c>
      <c r="P51" s="157">
        <v>0</v>
      </c>
    </row>
    <row r="52" spans="1:16" s="78" customFormat="1" ht="24.6" customHeight="1">
      <c r="A52" s="85">
        <v>25</v>
      </c>
      <c r="B52" s="89" t="s">
        <v>41</v>
      </c>
      <c r="C52" s="97"/>
      <c r="D52" s="85"/>
      <c r="E52" s="97"/>
      <c r="F52" s="111"/>
      <c r="G52" s="118"/>
      <c r="H52" s="111"/>
      <c r="I52" s="118"/>
      <c r="J52" s="131"/>
      <c r="K52" s="136"/>
      <c r="L52" s="143"/>
      <c r="M52" s="143"/>
      <c r="N52" s="153"/>
      <c r="O52" s="157">
        <v>0</v>
      </c>
      <c r="P52" s="157">
        <v>0</v>
      </c>
    </row>
    <row r="53" spans="1:16" s="78" customFormat="1" ht="24.6" customHeight="1">
      <c r="A53" s="85">
        <v>26</v>
      </c>
      <c r="B53" s="89" t="s">
        <v>41</v>
      </c>
      <c r="C53" s="97"/>
      <c r="D53" s="85"/>
      <c r="E53" s="97"/>
      <c r="F53" s="111"/>
      <c r="G53" s="118"/>
      <c r="H53" s="111"/>
      <c r="I53" s="118"/>
      <c r="J53" s="131"/>
      <c r="K53" s="136"/>
      <c r="L53" s="143"/>
      <c r="M53" s="143"/>
      <c r="N53" s="153"/>
      <c r="O53" s="157">
        <v>0</v>
      </c>
      <c r="P53" s="157">
        <v>0</v>
      </c>
    </row>
    <row r="54" spans="1:16" s="78" customFormat="1" ht="24.6" customHeight="1">
      <c r="A54" s="85">
        <v>27</v>
      </c>
      <c r="B54" s="89" t="s">
        <v>41</v>
      </c>
      <c r="C54" s="97"/>
      <c r="D54" s="85"/>
      <c r="E54" s="97"/>
      <c r="F54" s="111"/>
      <c r="G54" s="118"/>
      <c r="H54" s="111"/>
      <c r="I54" s="118"/>
      <c r="J54" s="131"/>
      <c r="K54" s="136"/>
      <c r="L54" s="143"/>
      <c r="M54" s="143"/>
      <c r="N54" s="153"/>
      <c r="O54" s="157">
        <v>0</v>
      </c>
      <c r="P54" s="157">
        <v>0</v>
      </c>
    </row>
    <row r="55" spans="1:16" s="78" customFormat="1" ht="24.6" customHeight="1">
      <c r="A55" s="85">
        <v>28</v>
      </c>
      <c r="B55" s="89" t="s">
        <v>41</v>
      </c>
      <c r="C55" s="97"/>
      <c r="D55" s="85"/>
      <c r="E55" s="97"/>
      <c r="F55" s="111"/>
      <c r="G55" s="118"/>
      <c r="H55" s="111"/>
      <c r="I55" s="118"/>
      <c r="J55" s="131"/>
      <c r="K55" s="136"/>
      <c r="L55" s="143"/>
      <c r="M55" s="143"/>
      <c r="N55" s="153"/>
      <c r="O55" s="157">
        <v>0</v>
      </c>
      <c r="P55" s="157">
        <v>0</v>
      </c>
    </row>
    <row r="56" spans="1:16" s="78" customFormat="1" ht="24.6" customHeight="1">
      <c r="A56" s="85">
        <v>29</v>
      </c>
      <c r="B56" s="89" t="s">
        <v>41</v>
      </c>
      <c r="C56" s="97"/>
      <c r="D56" s="85"/>
      <c r="E56" s="97"/>
      <c r="F56" s="111"/>
      <c r="G56" s="118"/>
      <c r="H56" s="111"/>
      <c r="I56" s="118"/>
      <c r="J56" s="131"/>
      <c r="K56" s="136"/>
      <c r="L56" s="143"/>
      <c r="M56" s="143"/>
      <c r="N56" s="153"/>
      <c r="O56" s="157">
        <v>0</v>
      </c>
      <c r="P56" s="157">
        <v>0</v>
      </c>
    </row>
    <row r="57" spans="1:16" s="78" customFormat="1" ht="24.6" customHeight="1">
      <c r="A57" s="85">
        <v>30</v>
      </c>
      <c r="B57" s="89" t="s">
        <v>41</v>
      </c>
      <c r="C57" s="97"/>
      <c r="D57" s="85"/>
      <c r="E57" s="97"/>
      <c r="F57" s="110" t="s">
        <v>46</v>
      </c>
      <c r="G57" s="117"/>
      <c r="H57" s="110"/>
      <c r="I57" s="117" t="s">
        <v>46</v>
      </c>
      <c r="J57" s="130"/>
      <c r="K57" s="136"/>
      <c r="L57" s="143"/>
      <c r="M57" s="143"/>
      <c r="N57" s="153"/>
      <c r="O57" s="157">
        <v>0</v>
      </c>
      <c r="P57" s="157">
        <v>0</v>
      </c>
    </row>
    <row r="58" spans="1:16" s="79" customFormat="1" ht="13.5" customHeight="1">
      <c r="A58" s="86" t="s">
        <v>33</v>
      </c>
      <c r="B58" s="90"/>
      <c r="C58" s="90"/>
      <c r="D58" s="90"/>
      <c r="E58" s="105"/>
      <c r="F58" s="86">
        <f>COUNTIF(F48:F57,"○")</f>
        <v>0</v>
      </c>
      <c r="G58" s="105"/>
      <c r="H58" s="86">
        <f>COUNTIF(H48:H57,"○")</f>
        <v>0</v>
      </c>
      <c r="I58" s="125"/>
      <c r="J58" s="105">
        <f>COUNTIF(J48:J57,"○")</f>
        <v>0</v>
      </c>
      <c r="K58" s="137" t="s">
        <v>3</v>
      </c>
      <c r="L58" s="144"/>
      <c r="M58" s="144"/>
      <c r="N58" s="154"/>
      <c r="O58" s="158">
        <f>SUM(O48:O57)</f>
        <v>0</v>
      </c>
      <c r="P58" s="158">
        <f>SUM(P48:P57)</f>
        <v>0</v>
      </c>
    </row>
    <row r="59" spans="1:16" s="79" customFormat="1" ht="26.4" customHeight="1">
      <c r="A59" s="87"/>
      <c r="B59" s="91"/>
      <c r="C59" s="91"/>
      <c r="D59" s="91"/>
      <c r="E59" s="106"/>
      <c r="F59" s="87"/>
      <c r="G59" s="119">
        <f>COUNTIF(G48:G57,"○")</f>
        <v>0</v>
      </c>
      <c r="H59" s="87"/>
      <c r="I59" s="119">
        <f>COUNTIF(I48:I57,"○")</f>
        <v>0</v>
      </c>
      <c r="J59" s="106"/>
      <c r="K59" s="138"/>
      <c r="L59" s="145"/>
      <c r="M59" s="145"/>
      <c r="N59" s="155"/>
      <c r="O59" s="158"/>
      <c r="P59" s="158"/>
    </row>
    <row r="60" spans="1:16" s="79" customFormat="1" ht="40.200000000000003" customHeight="1">
      <c r="A60" s="88" t="s">
        <v>42</v>
      </c>
      <c r="B60" s="88"/>
      <c r="C60" s="88"/>
      <c r="D60" s="88"/>
      <c r="E60" s="88"/>
      <c r="F60" s="112">
        <f>F58+H58+I59+J58</f>
        <v>0</v>
      </c>
      <c r="G60" s="120"/>
      <c r="H60" s="120"/>
      <c r="I60" s="120"/>
      <c r="J60" s="132" t="s">
        <v>24</v>
      </c>
      <c r="K60" s="139"/>
      <c r="L60" s="146"/>
      <c r="M60" s="149"/>
      <c r="N60" s="149"/>
      <c r="O60" s="120"/>
      <c r="P60" s="163"/>
    </row>
    <row r="61" spans="1:16" ht="14.4">
      <c r="A61" s="80" t="s">
        <v>35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</row>
    <row r="62" spans="1:16" ht="25.8" customHeight="1">
      <c r="A62" s="81" t="s">
        <v>81</v>
      </c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</row>
    <row r="63" spans="1:16" ht="25.8" customHeight="1">
      <c r="A63" s="82"/>
      <c r="B63" s="82"/>
      <c r="C63" s="93"/>
      <c r="D63" s="82"/>
      <c r="E63" s="93"/>
      <c r="F63" s="82"/>
      <c r="G63" s="82"/>
      <c r="H63" s="82"/>
      <c r="I63" s="82"/>
      <c r="J63" s="126" t="s">
        <v>9</v>
      </c>
      <c r="K63" s="126"/>
      <c r="L63" s="126"/>
      <c r="M63" s="147">
        <f>M43</f>
        <v>0</v>
      </c>
      <c r="N63" s="147"/>
      <c r="O63" s="147"/>
      <c r="P63" s="147"/>
    </row>
    <row r="64" spans="1:16" ht="23.25" customHeight="1">
      <c r="A64" s="81"/>
      <c r="B64" s="81"/>
      <c r="C64" s="92"/>
      <c r="D64" s="81"/>
      <c r="E64" s="92"/>
      <c r="F64" s="81"/>
      <c r="G64" s="81"/>
      <c r="H64" s="81"/>
      <c r="I64" s="81"/>
      <c r="J64" s="127" t="s">
        <v>1</v>
      </c>
      <c r="K64" s="127"/>
      <c r="L64" s="127"/>
      <c r="M64" s="148">
        <f>M44</f>
        <v>0</v>
      </c>
      <c r="N64" s="148"/>
      <c r="O64" s="148"/>
      <c r="P64" s="148"/>
    </row>
    <row r="65" spans="1:16" s="78" customFormat="1" ht="36.75" customHeight="1">
      <c r="A65" s="83"/>
      <c r="B65" s="83" t="s">
        <v>37</v>
      </c>
      <c r="C65" s="94" t="s">
        <v>17</v>
      </c>
      <c r="D65" s="98"/>
      <c r="E65" s="102" t="s">
        <v>57</v>
      </c>
      <c r="F65" s="107" t="s">
        <v>45</v>
      </c>
      <c r="G65" s="114"/>
      <c r="H65" s="114"/>
      <c r="I65" s="114"/>
      <c r="J65" s="128"/>
      <c r="K65" s="133" t="s">
        <v>51</v>
      </c>
      <c r="L65" s="140"/>
      <c r="M65" s="140"/>
      <c r="N65" s="150"/>
      <c r="O65" s="159" t="s">
        <v>52</v>
      </c>
      <c r="P65" s="98"/>
    </row>
    <row r="66" spans="1:16" s="78" customFormat="1" ht="23.25" customHeight="1">
      <c r="A66" s="84"/>
      <c r="B66" s="84"/>
      <c r="C66" s="95"/>
      <c r="D66" s="99" t="s">
        <v>43</v>
      </c>
      <c r="E66" s="103"/>
      <c r="F66" s="108" t="s">
        <v>47</v>
      </c>
      <c r="G66" s="115"/>
      <c r="H66" s="122" t="s">
        <v>50</v>
      </c>
      <c r="I66" s="124"/>
      <c r="J66" s="124" t="s">
        <v>54</v>
      </c>
      <c r="K66" s="134"/>
      <c r="L66" s="141"/>
      <c r="M66" s="141"/>
      <c r="N66" s="151"/>
      <c r="O66" s="134" t="s">
        <v>53</v>
      </c>
      <c r="P66" s="161" t="s">
        <v>48</v>
      </c>
    </row>
    <row r="67" spans="1:16" s="78" customFormat="1" ht="39.75" customHeight="1">
      <c r="A67" s="84"/>
      <c r="B67" s="84"/>
      <c r="C67" s="96"/>
      <c r="D67" s="100"/>
      <c r="E67" s="104"/>
      <c r="F67" s="109"/>
      <c r="G67" s="116" t="s">
        <v>49</v>
      </c>
      <c r="H67" s="123"/>
      <c r="I67" s="116" t="s">
        <v>39</v>
      </c>
      <c r="J67" s="129"/>
      <c r="K67" s="135"/>
      <c r="L67" s="142"/>
      <c r="M67" s="142"/>
      <c r="N67" s="152"/>
      <c r="O67" s="135"/>
      <c r="P67" s="162"/>
    </row>
    <row r="68" spans="1:16" s="78" customFormat="1" ht="24.6" customHeight="1">
      <c r="A68" s="85">
        <v>31</v>
      </c>
      <c r="B68" s="89" t="s">
        <v>41</v>
      </c>
      <c r="C68" s="97"/>
      <c r="D68" s="101"/>
      <c r="E68" s="97"/>
      <c r="F68" s="110"/>
      <c r="G68" s="117"/>
      <c r="H68" s="110"/>
      <c r="I68" s="117"/>
      <c r="J68" s="130"/>
      <c r="K68" s="136"/>
      <c r="L68" s="143"/>
      <c r="M68" s="143"/>
      <c r="N68" s="153"/>
      <c r="O68" s="157">
        <v>0</v>
      </c>
      <c r="P68" s="157">
        <v>0</v>
      </c>
    </row>
    <row r="69" spans="1:16" s="78" customFormat="1" ht="24.6" customHeight="1">
      <c r="A69" s="85">
        <v>32</v>
      </c>
      <c r="B69" s="89" t="s">
        <v>41</v>
      </c>
      <c r="C69" s="97"/>
      <c r="D69" s="85"/>
      <c r="E69" s="97"/>
      <c r="F69" s="110" t="s">
        <v>46</v>
      </c>
      <c r="G69" s="117"/>
      <c r="H69" s="110"/>
      <c r="I69" s="117"/>
      <c r="J69" s="130"/>
      <c r="K69" s="136"/>
      <c r="L69" s="143"/>
      <c r="M69" s="143"/>
      <c r="N69" s="153"/>
      <c r="O69" s="157">
        <v>0</v>
      </c>
      <c r="P69" s="157">
        <v>0</v>
      </c>
    </row>
    <row r="70" spans="1:16" s="78" customFormat="1" ht="24.6" customHeight="1">
      <c r="A70" s="85">
        <v>33</v>
      </c>
      <c r="B70" s="89" t="s">
        <v>41</v>
      </c>
      <c r="C70" s="97"/>
      <c r="D70" s="85"/>
      <c r="E70" s="97"/>
      <c r="F70" s="110"/>
      <c r="G70" s="117"/>
      <c r="H70" s="110"/>
      <c r="I70" s="117"/>
      <c r="J70" s="130"/>
      <c r="K70" s="136"/>
      <c r="L70" s="143"/>
      <c r="M70" s="143"/>
      <c r="N70" s="153"/>
      <c r="O70" s="157">
        <v>0</v>
      </c>
      <c r="P70" s="157">
        <v>0</v>
      </c>
    </row>
    <row r="71" spans="1:16" s="78" customFormat="1" ht="24.6" customHeight="1">
      <c r="A71" s="85">
        <v>34</v>
      </c>
      <c r="B71" s="89" t="s">
        <v>41</v>
      </c>
      <c r="C71" s="97"/>
      <c r="D71" s="85"/>
      <c r="E71" s="97"/>
      <c r="F71" s="111"/>
      <c r="G71" s="118"/>
      <c r="H71" s="111"/>
      <c r="I71" s="118"/>
      <c r="J71" s="131"/>
      <c r="K71" s="136"/>
      <c r="L71" s="143"/>
      <c r="M71" s="143"/>
      <c r="N71" s="153"/>
      <c r="O71" s="157">
        <v>0</v>
      </c>
      <c r="P71" s="157">
        <v>0</v>
      </c>
    </row>
    <row r="72" spans="1:16" s="78" customFormat="1" ht="24.6" customHeight="1">
      <c r="A72" s="85">
        <v>35</v>
      </c>
      <c r="B72" s="89" t="s">
        <v>41</v>
      </c>
      <c r="C72" s="97"/>
      <c r="D72" s="85"/>
      <c r="E72" s="97"/>
      <c r="F72" s="111"/>
      <c r="G72" s="118"/>
      <c r="H72" s="111"/>
      <c r="I72" s="118"/>
      <c r="J72" s="131"/>
      <c r="K72" s="136"/>
      <c r="L72" s="143"/>
      <c r="M72" s="143"/>
      <c r="N72" s="153"/>
      <c r="O72" s="157">
        <v>0</v>
      </c>
      <c r="P72" s="157">
        <v>0</v>
      </c>
    </row>
    <row r="73" spans="1:16" s="78" customFormat="1" ht="24.6" customHeight="1">
      <c r="A73" s="85">
        <v>36</v>
      </c>
      <c r="B73" s="89" t="s">
        <v>41</v>
      </c>
      <c r="C73" s="97"/>
      <c r="D73" s="85"/>
      <c r="E73" s="97"/>
      <c r="F73" s="111"/>
      <c r="G73" s="118"/>
      <c r="H73" s="111"/>
      <c r="I73" s="118"/>
      <c r="J73" s="131"/>
      <c r="K73" s="136"/>
      <c r="L73" s="143"/>
      <c r="M73" s="143"/>
      <c r="N73" s="153"/>
      <c r="O73" s="157">
        <v>0</v>
      </c>
      <c r="P73" s="157">
        <v>0</v>
      </c>
    </row>
    <row r="74" spans="1:16" s="78" customFormat="1" ht="24.6" customHeight="1">
      <c r="A74" s="85">
        <v>37</v>
      </c>
      <c r="B74" s="89" t="s">
        <v>41</v>
      </c>
      <c r="C74" s="97"/>
      <c r="D74" s="85"/>
      <c r="E74" s="97"/>
      <c r="F74" s="111"/>
      <c r="G74" s="118"/>
      <c r="H74" s="111"/>
      <c r="I74" s="118"/>
      <c r="J74" s="131"/>
      <c r="K74" s="136"/>
      <c r="L74" s="143"/>
      <c r="M74" s="143"/>
      <c r="N74" s="153"/>
      <c r="O74" s="157">
        <v>0</v>
      </c>
      <c r="P74" s="157">
        <v>0</v>
      </c>
    </row>
    <row r="75" spans="1:16" s="78" customFormat="1" ht="24.6" customHeight="1">
      <c r="A75" s="85">
        <v>38</v>
      </c>
      <c r="B75" s="89" t="s">
        <v>41</v>
      </c>
      <c r="C75" s="97"/>
      <c r="D75" s="85"/>
      <c r="E75" s="97"/>
      <c r="F75" s="111"/>
      <c r="G75" s="118"/>
      <c r="H75" s="111"/>
      <c r="I75" s="118"/>
      <c r="J75" s="131"/>
      <c r="K75" s="136"/>
      <c r="L75" s="143"/>
      <c r="M75" s="143"/>
      <c r="N75" s="153"/>
      <c r="O75" s="157">
        <v>0</v>
      </c>
      <c r="P75" s="157">
        <v>0</v>
      </c>
    </row>
    <row r="76" spans="1:16" s="78" customFormat="1" ht="24.6" customHeight="1">
      <c r="A76" s="85">
        <v>39</v>
      </c>
      <c r="B76" s="89" t="s">
        <v>41</v>
      </c>
      <c r="C76" s="97"/>
      <c r="D76" s="85"/>
      <c r="E76" s="97"/>
      <c r="F76" s="111"/>
      <c r="G76" s="118"/>
      <c r="H76" s="111"/>
      <c r="I76" s="118" t="s">
        <v>46</v>
      </c>
      <c r="J76" s="131"/>
      <c r="K76" s="136"/>
      <c r="L76" s="143"/>
      <c r="M76" s="143"/>
      <c r="N76" s="153"/>
      <c r="O76" s="157">
        <v>0</v>
      </c>
      <c r="P76" s="157">
        <v>0</v>
      </c>
    </row>
    <row r="77" spans="1:16" s="78" customFormat="1" ht="24.6" customHeight="1">
      <c r="A77" s="85">
        <v>40</v>
      </c>
      <c r="B77" s="89" t="s">
        <v>41</v>
      </c>
      <c r="C77" s="97"/>
      <c r="D77" s="85"/>
      <c r="E77" s="97"/>
      <c r="F77" s="110" t="s">
        <v>46</v>
      </c>
      <c r="G77" s="117"/>
      <c r="H77" s="110"/>
      <c r="I77" s="117" t="s">
        <v>46</v>
      </c>
      <c r="J77" s="130"/>
      <c r="K77" s="136"/>
      <c r="L77" s="143"/>
      <c r="M77" s="143"/>
      <c r="N77" s="153"/>
      <c r="O77" s="157">
        <v>0</v>
      </c>
      <c r="P77" s="157">
        <v>0</v>
      </c>
    </row>
    <row r="78" spans="1:16" s="79" customFormat="1" ht="13.5" customHeight="1">
      <c r="A78" s="86" t="s">
        <v>33</v>
      </c>
      <c r="B78" s="90"/>
      <c r="C78" s="90"/>
      <c r="D78" s="90"/>
      <c r="E78" s="105"/>
      <c r="F78" s="86">
        <f>COUNTIF(F68:F77,"○")</f>
        <v>0</v>
      </c>
      <c r="G78" s="105"/>
      <c r="H78" s="86">
        <f>COUNTIF(H68:H77,"○")</f>
        <v>0</v>
      </c>
      <c r="I78" s="125"/>
      <c r="J78" s="105">
        <f>COUNTIF(J68:J77,"○")</f>
        <v>0</v>
      </c>
      <c r="K78" s="137" t="s">
        <v>3</v>
      </c>
      <c r="L78" s="144"/>
      <c r="M78" s="144"/>
      <c r="N78" s="154"/>
      <c r="O78" s="158">
        <f>SUM(O68:O77)</f>
        <v>0</v>
      </c>
      <c r="P78" s="158">
        <f>SUM(P68:P77)</f>
        <v>0</v>
      </c>
    </row>
    <row r="79" spans="1:16" s="79" customFormat="1" ht="26.4" customHeight="1">
      <c r="A79" s="87"/>
      <c r="B79" s="91"/>
      <c r="C79" s="91"/>
      <c r="D79" s="91"/>
      <c r="E79" s="106"/>
      <c r="F79" s="87"/>
      <c r="G79" s="119">
        <f>COUNTIF(G68:G77,"○")</f>
        <v>0</v>
      </c>
      <c r="H79" s="87"/>
      <c r="I79" s="119">
        <f>COUNTIF(I68:I77,"○")</f>
        <v>0</v>
      </c>
      <c r="J79" s="106"/>
      <c r="K79" s="138"/>
      <c r="L79" s="145"/>
      <c r="M79" s="145"/>
      <c r="N79" s="155"/>
      <c r="O79" s="158"/>
      <c r="P79" s="158"/>
    </row>
    <row r="80" spans="1:16" s="79" customFormat="1" ht="40.200000000000003" customHeight="1">
      <c r="A80" s="88" t="s">
        <v>42</v>
      </c>
      <c r="B80" s="88"/>
      <c r="C80" s="88"/>
      <c r="D80" s="88"/>
      <c r="E80" s="88"/>
      <c r="F80" s="112">
        <f>F78+H78+I79+J78</f>
        <v>0</v>
      </c>
      <c r="G80" s="120"/>
      <c r="H80" s="120"/>
      <c r="I80" s="120"/>
      <c r="J80" s="132" t="s">
        <v>24</v>
      </c>
      <c r="K80" s="139"/>
      <c r="L80" s="146"/>
      <c r="M80" s="149"/>
      <c r="N80" s="149"/>
      <c r="O80" s="120"/>
      <c r="P80" s="163"/>
    </row>
    <row r="81" spans="1:16" ht="14.4">
      <c r="A81" s="80" t="s">
        <v>35</v>
      </c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</row>
    <row r="82" spans="1:16" ht="25.8" customHeight="1">
      <c r="A82" s="81" t="s">
        <v>82</v>
      </c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</row>
    <row r="83" spans="1:16" ht="25.8" customHeight="1">
      <c r="A83" s="82"/>
      <c r="B83" s="82"/>
      <c r="C83" s="93"/>
      <c r="D83" s="82"/>
      <c r="E83" s="93"/>
      <c r="F83" s="82"/>
      <c r="G83" s="82"/>
      <c r="H83" s="82"/>
      <c r="I83" s="82"/>
      <c r="J83" s="126" t="s">
        <v>9</v>
      </c>
      <c r="K83" s="126"/>
      <c r="L83" s="126"/>
      <c r="M83" s="147">
        <f>M63</f>
        <v>0</v>
      </c>
      <c r="N83" s="147"/>
      <c r="O83" s="147"/>
      <c r="P83" s="147"/>
    </row>
    <row r="84" spans="1:16" ht="23.25" customHeight="1">
      <c r="A84" s="81"/>
      <c r="B84" s="81"/>
      <c r="C84" s="92"/>
      <c r="D84" s="81"/>
      <c r="E84" s="92"/>
      <c r="F84" s="81"/>
      <c r="G84" s="81"/>
      <c r="H84" s="81"/>
      <c r="I84" s="81"/>
      <c r="J84" s="127" t="s">
        <v>1</v>
      </c>
      <c r="K84" s="127"/>
      <c r="L84" s="127"/>
      <c r="M84" s="148">
        <f>M64</f>
        <v>0</v>
      </c>
      <c r="N84" s="148"/>
      <c r="O84" s="148"/>
      <c r="P84" s="148"/>
    </row>
    <row r="85" spans="1:16" s="78" customFormat="1" ht="36.75" customHeight="1">
      <c r="A85" s="83"/>
      <c r="B85" s="83" t="s">
        <v>37</v>
      </c>
      <c r="C85" s="94" t="s">
        <v>17</v>
      </c>
      <c r="D85" s="98"/>
      <c r="E85" s="102" t="s">
        <v>57</v>
      </c>
      <c r="F85" s="107" t="s">
        <v>45</v>
      </c>
      <c r="G85" s="114"/>
      <c r="H85" s="114"/>
      <c r="I85" s="114"/>
      <c r="J85" s="128"/>
      <c r="K85" s="133" t="s">
        <v>51</v>
      </c>
      <c r="L85" s="140"/>
      <c r="M85" s="140"/>
      <c r="N85" s="150"/>
      <c r="O85" s="159" t="s">
        <v>52</v>
      </c>
      <c r="P85" s="98"/>
    </row>
    <row r="86" spans="1:16" s="78" customFormat="1" ht="23.25" customHeight="1">
      <c r="A86" s="84"/>
      <c r="B86" s="84"/>
      <c r="C86" s="95"/>
      <c r="D86" s="99" t="s">
        <v>43</v>
      </c>
      <c r="E86" s="103"/>
      <c r="F86" s="108" t="s">
        <v>47</v>
      </c>
      <c r="G86" s="115"/>
      <c r="H86" s="122" t="s">
        <v>50</v>
      </c>
      <c r="I86" s="124"/>
      <c r="J86" s="124" t="s">
        <v>54</v>
      </c>
      <c r="K86" s="134"/>
      <c r="L86" s="141"/>
      <c r="M86" s="141"/>
      <c r="N86" s="151"/>
      <c r="O86" s="134" t="s">
        <v>53</v>
      </c>
      <c r="P86" s="161" t="s">
        <v>48</v>
      </c>
    </row>
    <row r="87" spans="1:16" s="78" customFormat="1" ht="39.75" customHeight="1">
      <c r="A87" s="84"/>
      <c r="B87" s="84"/>
      <c r="C87" s="96"/>
      <c r="D87" s="100"/>
      <c r="E87" s="104"/>
      <c r="F87" s="109"/>
      <c r="G87" s="116" t="s">
        <v>49</v>
      </c>
      <c r="H87" s="123"/>
      <c r="I87" s="116" t="s">
        <v>39</v>
      </c>
      <c r="J87" s="129"/>
      <c r="K87" s="135"/>
      <c r="L87" s="142"/>
      <c r="M87" s="142"/>
      <c r="N87" s="152"/>
      <c r="O87" s="135"/>
      <c r="P87" s="162"/>
    </row>
    <row r="88" spans="1:16" s="78" customFormat="1" ht="24.6" customHeight="1">
      <c r="A88" s="85">
        <v>41</v>
      </c>
      <c r="B88" s="89" t="s">
        <v>41</v>
      </c>
      <c r="C88" s="97"/>
      <c r="D88" s="101"/>
      <c r="E88" s="97"/>
      <c r="F88" s="110"/>
      <c r="G88" s="117"/>
      <c r="H88" s="110"/>
      <c r="I88" s="117"/>
      <c r="J88" s="130"/>
      <c r="K88" s="136"/>
      <c r="L88" s="143"/>
      <c r="M88" s="143"/>
      <c r="N88" s="153"/>
      <c r="O88" s="157">
        <v>0</v>
      </c>
      <c r="P88" s="157">
        <v>0</v>
      </c>
    </row>
    <row r="89" spans="1:16" s="78" customFormat="1" ht="24.6" customHeight="1">
      <c r="A89" s="85">
        <v>42</v>
      </c>
      <c r="B89" s="89" t="s">
        <v>41</v>
      </c>
      <c r="C89" s="97"/>
      <c r="D89" s="85"/>
      <c r="E89" s="97"/>
      <c r="F89" s="110" t="s">
        <v>46</v>
      </c>
      <c r="G89" s="117"/>
      <c r="H89" s="110"/>
      <c r="I89" s="117"/>
      <c r="J89" s="130"/>
      <c r="K89" s="136"/>
      <c r="L89" s="143"/>
      <c r="M89" s="143"/>
      <c r="N89" s="153"/>
      <c r="O89" s="157">
        <v>0</v>
      </c>
      <c r="P89" s="157">
        <v>0</v>
      </c>
    </row>
    <row r="90" spans="1:16" s="78" customFormat="1" ht="24.6" customHeight="1">
      <c r="A90" s="85">
        <v>43</v>
      </c>
      <c r="B90" s="89" t="s">
        <v>41</v>
      </c>
      <c r="C90" s="97"/>
      <c r="D90" s="85"/>
      <c r="E90" s="97"/>
      <c r="F90" s="110"/>
      <c r="G90" s="117"/>
      <c r="H90" s="110"/>
      <c r="I90" s="117"/>
      <c r="J90" s="130"/>
      <c r="K90" s="136"/>
      <c r="L90" s="143"/>
      <c r="M90" s="143"/>
      <c r="N90" s="153"/>
      <c r="O90" s="157">
        <v>0</v>
      </c>
      <c r="P90" s="157">
        <v>0</v>
      </c>
    </row>
    <row r="91" spans="1:16" s="78" customFormat="1" ht="24.6" customHeight="1">
      <c r="A91" s="85">
        <v>44</v>
      </c>
      <c r="B91" s="89" t="s">
        <v>41</v>
      </c>
      <c r="C91" s="97"/>
      <c r="D91" s="85"/>
      <c r="E91" s="97"/>
      <c r="F91" s="111"/>
      <c r="G91" s="118"/>
      <c r="H91" s="111"/>
      <c r="I91" s="118"/>
      <c r="J91" s="131"/>
      <c r="K91" s="136"/>
      <c r="L91" s="143"/>
      <c r="M91" s="143"/>
      <c r="N91" s="153"/>
      <c r="O91" s="157">
        <v>0</v>
      </c>
      <c r="P91" s="157">
        <v>0</v>
      </c>
    </row>
    <row r="92" spans="1:16" s="78" customFormat="1" ht="24.6" customHeight="1">
      <c r="A92" s="85">
        <v>45</v>
      </c>
      <c r="B92" s="89" t="s">
        <v>41</v>
      </c>
      <c r="C92" s="97"/>
      <c r="D92" s="85"/>
      <c r="E92" s="97"/>
      <c r="F92" s="111"/>
      <c r="G92" s="118"/>
      <c r="H92" s="111"/>
      <c r="I92" s="118"/>
      <c r="J92" s="131"/>
      <c r="K92" s="136"/>
      <c r="L92" s="143"/>
      <c r="M92" s="143"/>
      <c r="N92" s="153"/>
      <c r="O92" s="157">
        <v>0</v>
      </c>
      <c r="P92" s="157">
        <v>0</v>
      </c>
    </row>
    <row r="93" spans="1:16" s="78" customFormat="1" ht="24.6" customHeight="1">
      <c r="A93" s="85">
        <v>46</v>
      </c>
      <c r="B93" s="89" t="s">
        <v>41</v>
      </c>
      <c r="C93" s="97"/>
      <c r="D93" s="85"/>
      <c r="E93" s="97"/>
      <c r="F93" s="111"/>
      <c r="G93" s="118"/>
      <c r="H93" s="111"/>
      <c r="I93" s="118"/>
      <c r="J93" s="131"/>
      <c r="K93" s="136"/>
      <c r="L93" s="143"/>
      <c r="M93" s="143"/>
      <c r="N93" s="153"/>
      <c r="O93" s="157">
        <v>0</v>
      </c>
      <c r="P93" s="157">
        <v>0</v>
      </c>
    </row>
    <row r="94" spans="1:16" s="78" customFormat="1" ht="24.6" customHeight="1">
      <c r="A94" s="85">
        <v>47</v>
      </c>
      <c r="B94" s="89" t="s">
        <v>41</v>
      </c>
      <c r="C94" s="97"/>
      <c r="D94" s="85"/>
      <c r="E94" s="97"/>
      <c r="F94" s="111"/>
      <c r="G94" s="118"/>
      <c r="H94" s="111"/>
      <c r="I94" s="118"/>
      <c r="J94" s="131"/>
      <c r="K94" s="136"/>
      <c r="L94" s="143"/>
      <c r="M94" s="143"/>
      <c r="N94" s="153"/>
      <c r="O94" s="157">
        <v>0</v>
      </c>
      <c r="P94" s="157">
        <v>0</v>
      </c>
    </row>
    <row r="95" spans="1:16" s="78" customFormat="1" ht="24.6" customHeight="1">
      <c r="A95" s="85">
        <v>48</v>
      </c>
      <c r="B95" s="89" t="s">
        <v>41</v>
      </c>
      <c r="C95" s="97"/>
      <c r="D95" s="85"/>
      <c r="E95" s="97"/>
      <c r="F95" s="111"/>
      <c r="G95" s="118"/>
      <c r="H95" s="111"/>
      <c r="I95" s="118"/>
      <c r="J95" s="131"/>
      <c r="K95" s="136"/>
      <c r="L95" s="143"/>
      <c r="M95" s="143"/>
      <c r="N95" s="153"/>
      <c r="O95" s="157">
        <v>0</v>
      </c>
      <c r="P95" s="157">
        <v>0</v>
      </c>
    </row>
    <row r="96" spans="1:16" s="78" customFormat="1" ht="24.6" customHeight="1">
      <c r="A96" s="85">
        <v>49</v>
      </c>
      <c r="B96" s="89" t="s">
        <v>41</v>
      </c>
      <c r="C96" s="97"/>
      <c r="D96" s="85"/>
      <c r="E96" s="97"/>
      <c r="F96" s="111"/>
      <c r="G96" s="118"/>
      <c r="H96" s="111"/>
      <c r="I96" s="118"/>
      <c r="J96" s="131"/>
      <c r="K96" s="136"/>
      <c r="L96" s="143"/>
      <c r="M96" s="143"/>
      <c r="N96" s="153"/>
      <c r="O96" s="157">
        <v>0</v>
      </c>
      <c r="P96" s="157">
        <v>0</v>
      </c>
    </row>
    <row r="97" spans="1:16" s="78" customFormat="1" ht="24.6" customHeight="1">
      <c r="A97" s="85">
        <v>50</v>
      </c>
      <c r="B97" s="89" t="s">
        <v>41</v>
      </c>
      <c r="C97" s="97"/>
      <c r="D97" s="85"/>
      <c r="E97" s="97"/>
      <c r="F97" s="110" t="s">
        <v>46</v>
      </c>
      <c r="G97" s="117"/>
      <c r="H97" s="110"/>
      <c r="I97" s="117" t="s">
        <v>46</v>
      </c>
      <c r="J97" s="130"/>
      <c r="K97" s="136"/>
      <c r="L97" s="143"/>
      <c r="M97" s="143"/>
      <c r="N97" s="153"/>
      <c r="O97" s="157">
        <v>0</v>
      </c>
      <c r="P97" s="157">
        <v>0</v>
      </c>
    </row>
    <row r="98" spans="1:16" s="79" customFormat="1" ht="13.5" customHeight="1">
      <c r="A98" s="86" t="s">
        <v>33</v>
      </c>
      <c r="B98" s="90"/>
      <c r="C98" s="90"/>
      <c r="D98" s="90"/>
      <c r="E98" s="105"/>
      <c r="F98" s="86">
        <f>COUNTIF(F88:F97,"○")</f>
        <v>0</v>
      </c>
      <c r="G98" s="105"/>
      <c r="H98" s="86">
        <f>COUNTIF(H88:H97,"○")</f>
        <v>0</v>
      </c>
      <c r="I98" s="125"/>
      <c r="J98" s="105">
        <f>COUNTIF(J88:J97,"○")</f>
        <v>0</v>
      </c>
      <c r="K98" s="137" t="s">
        <v>3</v>
      </c>
      <c r="L98" s="144"/>
      <c r="M98" s="144"/>
      <c r="N98" s="154"/>
      <c r="O98" s="158">
        <f>SUM(O88:O97)</f>
        <v>0</v>
      </c>
      <c r="P98" s="158">
        <f>SUM(P88:P97)</f>
        <v>0</v>
      </c>
    </row>
    <row r="99" spans="1:16" s="79" customFormat="1" ht="26.4" customHeight="1">
      <c r="A99" s="87"/>
      <c r="B99" s="91"/>
      <c r="C99" s="91"/>
      <c r="D99" s="91"/>
      <c r="E99" s="106"/>
      <c r="F99" s="87"/>
      <c r="G99" s="119">
        <f>COUNTIF(G88:G97,"○")</f>
        <v>0</v>
      </c>
      <c r="H99" s="87"/>
      <c r="I99" s="119">
        <f>COUNTIF(I88:I97,"○")</f>
        <v>0</v>
      </c>
      <c r="J99" s="106"/>
      <c r="K99" s="138"/>
      <c r="L99" s="145"/>
      <c r="M99" s="145"/>
      <c r="N99" s="155"/>
      <c r="O99" s="158"/>
      <c r="P99" s="158"/>
    </row>
    <row r="100" spans="1:16" s="79" customFormat="1" ht="40.200000000000003" customHeight="1">
      <c r="A100" s="88" t="s">
        <v>42</v>
      </c>
      <c r="B100" s="88"/>
      <c r="C100" s="88"/>
      <c r="D100" s="88"/>
      <c r="E100" s="88"/>
      <c r="F100" s="112">
        <f>F98+H98+I99+J98</f>
        <v>0</v>
      </c>
      <c r="G100" s="120"/>
      <c r="H100" s="120"/>
      <c r="I100" s="120"/>
      <c r="J100" s="132" t="s">
        <v>24</v>
      </c>
      <c r="K100" s="139"/>
      <c r="L100" s="146"/>
      <c r="M100" s="149"/>
      <c r="N100" s="149"/>
      <c r="O100" s="120"/>
      <c r="P100" s="163"/>
    </row>
  </sheetData>
  <sheetProtection sheet="1" objects="1" scenarios="1"/>
  <mergeCells count="185">
    <mergeCell ref="A1:K1"/>
    <mergeCell ref="A2:P2"/>
    <mergeCell ref="J3:L3"/>
    <mergeCell ref="M3:P3"/>
    <mergeCell ref="J4:L4"/>
    <mergeCell ref="M4:P4"/>
    <mergeCell ref="F5:J5"/>
    <mergeCell ref="O5:P5"/>
    <mergeCell ref="F6:G6"/>
    <mergeCell ref="H6:I6"/>
    <mergeCell ref="K8:N8"/>
    <mergeCell ref="K9:N9"/>
    <mergeCell ref="K10:N10"/>
    <mergeCell ref="K11:N11"/>
    <mergeCell ref="K12:N12"/>
    <mergeCell ref="K13:N13"/>
    <mergeCell ref="K14:N14"/>
    <mergeCell ref="K15:N15"/>
    <mergeCell ref="K16:N16"/>
    <mergeCell ref="K17:N17"/>
    <mergeCell ref="A20:E20"/>
    <mergeCell ref="F20:I20"/>
    <mergeCell ref="A21:K21"/>
    <mergeCell ref="A22:P22"/>
    <mergeCell ref="J23:L23"/>
    <mergeCell ref="M23:P23"/>
    <mergeCell ref="J24:L24"/>
    <mergeCell ref="M24:P24"/>
    <mergeCell ref="F25:J25"/>
    <mergeCell ref="O25:P25"/>
    <mergeCell ref="F26:G26"/>
    <mergeCell ref="H26:I26"/>
    <mergeCell ref="K28:N28"/>
    <mergeCell ref="K29:N29"/>
    <mergeCell ref="K30:N30"/>
    <mergeCell ref="K31:N31"/>
    <mergeCell ref="K32:N32"/>
    <mergeCell ref="K33:N33"/>
    <mergeCell ref="K34:N34"/>
    <mergeCell ref="K35:N35"/>
    <mergeCell ref="K36:N36"/>
    <mergeCell ref="K37:N37"/>
    <mergeCell ref="A40:E40"/>
    <mergeCell ref="F40:I40"/>
    <mergeCell ref="A41:K41"/>
    <mergeCell ref="A42:P42"/>
    <mergeCell ref="J43:L43"/>
    <mergeCell ref="M43:P43"/>
    <mergeCell ref="J44:L44"/>
    <mergeCell ref="M44:P44"/>
    <mergeCell ref="F45:J45"/>
    <mergeCell ref="O45:P45"/>
    <mergeCell ref="F46:G46"/>
    <mergeCell ref="H46:I46"/>
    <mergeCell ref="K48:N48"/>
    <mergeCell ref="K49:N49"/>
    <mergeCell ref="K50:N50"/>
    <mergeCell ref="K51:N51"/>
    <mergeCell ref="K52:N52"/>
    <mergeCell ref="K53:N53"/>
    <mergeCell ref="K54:N54"/>
    <mergeCell ref="K55:N55"/>
    <mergeCell ref="K56:N56"/>
    <mergeCell ref="K57:N57"/>
    <mergeCell ref="A60:E60"/>
    <mergeCell ref="F60:I60"/>
    <mergeCell ref="A61:K61"/>
    <mergeCell ref="A62:P62"/>
    <mergeCell ref="J63:L63"/>
    <mergeCell ref="M63:P63"/>
    <mergeCell ref="J64:L64"/>
    <mergeCell ref="M64:P64"/>
    <mergeCell ref="F65:J65"/>
    <mergeCell ref="O65:P65"/>
    <mergeCell ref="F66:G66"/>
    <mergeCell ref="H66:I66"/>
    <mergeCell ref="K68:N68"/>
    <mergeCell ref="K69:N69"/>
    <mergeCell ref="K70:N70"/>
    <mergeCell ref="K71:N71"/>
    <mergeCell ref="K72:N72"/>
    <mergeCell ref="K73:N73"/>
    <mergeCell ref="K74:N74"/>
    <mergeCell ref="K75:N75"/>
    <mergeCell ref="K76:N76"/>
    <mergeCell ref="K77:N77"/>
    <mergeCell ref="A80:E80"/>
    <mergeCell ref="F80:I80"/>
    <mergeCell ref="A81:K81"/>
    <mergeCell ref="A82:P82"/>
    <mergeCell ref="J83:L83"/>
    <mergeCell ref="M83:P83"/>
    <mergeCell ref="J84:L84"/>
    <mergeCell ref="M84:P84"/>
    <mergeCell ref="F85:J85"/>
    <mergeCell ref="O85:P85"/>
    <mergeCell ref="F86:G86"/>
    <mergeCell ref="H86:I86"/>
    <mergeCell ref="K88:N88"/>
    <mergeCell ref="K89:N89"/>
    <mergeCell ref="K90:N90"/>
    <mergeCell ref="K91:N91"/>
    <mergeCell ref="K92:N92"/>
    <mergeCell ref="K93:N93"/>
    <mergeCell ref="K94:N94"/>
    <mergeCell ref="K95:N95"/>
    <mergeCell ref="K96:N96"/>
    <mergeCell ref="K97:N97"/>
    <mergeCell ref="A100:E100"/>
    <mergeCell ref="F100:I100"/>
    <mergeCell ref="A5:A7"/>
    <mergeCell ref="B5:B7"/>
    <mergeCell ref="C5:C7"/>
    <mergeCell ref="E5:E7"/>
    <mergeCell ref="K5:N7"/>
    <mergeCell ref="D6:D7"/>
    <mergeCell ref="J6:J7"/>
    <mergeCell ref="P6:P7"/>
    <mergeCell ref="A18:E19"/>
    <mergeCell ref="F18:F19"/>
    <mergeCell ref="H18:H19"/>
    <mergeCell ref="J18:J19"/>
    <mergeCell ref="K18:N19"/>
    <mergeCell ref="O18:O19"/>
    <mergeCell ref="P18:P19"/>
    <mergeCell ref="A25:A27"/>
    <mergeCell ref="B25:B27"/>
    <mergeCell ref="C25:C27"/>
    <mergeCell ref="E25:E27"/>
    <mergeCell ref="K25:N27"/>
    <mergeCell ref="D26:D27"/>
    <mergeCell ref="J26:J27"/>
    <mergeCell ref="P26:P27"/>
    <mergeCell ref="A38:E39"/>
    <mergeCell ref="F38:F39"/>
    <mergeCell ref="H38:H39"/>
    <mergeCell ref="J38:J39"/>
    <mergeCell ref="K38:N39"/>
    <mergeCell ref="O38:O39"/>
    <mergeCell ref="P38:P39"/>
    <mergeCell ref="A45:A47"/>
    <mergeCell ref="B45:B47"/>
    <mergeCell ref="C45:C47"/>
    <mergeCell ref="E45:E47"/>
    <mergeCell ref="K45:N47"/>
    <mergeCell ref="D46:D47"/>
    <mergeCell ref="J46:J47"/>
    <mergeCell ref="P46:P47"/>
    <mergeCell ref="A58:E59"/>
    <mergeCell ref="F58:F59"/>
    <mergeCell ref="H58:H59"/>
    <mergeCell ref="J58:J59"/>
    <mergeCell ref="K58:N59"/>
    <mergeCell ref="O58:O59"/>
    <mergeCell ref="P58:P59"/>
    <mergeCell ref="A65:A67"/>
    <mergeCell ref="B65:B67"/>
    <mergeCell ref="C65:C67"/>
    <mergeCell ref="E65:E67"/>
    <mergeCell ref="K65:N67"/>
    <mergeCell ref="D66:D67"/>
    <mergeCell ref="J66:J67"/>
    <mergeCell ref="P66:P67"/>
    <mergeCell ref="A78:E79"/>
    <mergeCell ref="F78:F79"/>
    <mergeCell ref="H78:H79"/>
    <mergeCell ref="J78:J79"/>
    <mergeCell ref="K78:N79"/>
    <mergeCell ref="O78:O79"/>
    <mergeCell ref="P78:P79"/>
    <mergeCell ref="A85:A87"/>
    <mergeCell ref="B85:B87"/>
    <mergeCell ref="C85:C87"/>
    <mergeCell ref="E85:E87"/>
    <mergeCell ref="K85:N87"/>
    <mergeCell ref="D86:D87"/>
    <mergeCell ref="J86:J87"/>
    <mergeCell ref="P86:P87"/>
    <mergeCell ref="A98:E99"/>
    <mergeCell ref="F98:F99"/>
    <mergeCell ref="H98:H99"/>
    <mergeCell ref="J98:J99"/>
    <mergeCell ref="K98:N99"/>
    <mergeCell ref="O98:O99"/>
    <mergeCell ref="P98:P99"/>
  </mergeCells>
  <phoneticPr fontId="1" type="Hiragana"/>
  <conditionalFormatting sqref="F98:J99 F100 J100">
    <cfRule type="cellIs" dxfId="5" priority="5" operator="equal">
      <formula>0</formula>
    </cfRule>
  </conditionalFormatting>
  <conditionalFormatting sqref="F78:J79 F80 J80">
    <cfRule type="cellIs" dxfId="4" priority="10" operator="equal">
      <formula>0</formula>
    </cfRule>
  </conditionalFormatting>
  <conditionalFormatting sqref="F58:J59 F60 J60">
    <cfRule type="cellIs" dxfId="3" priority="15" operator="equal">
      <formula>0</formula>
    </cfRule>
  </conditionalFormatting>
  <conditionalFormatting sqref="F38:J39 F40 J40">
    <cfRule type="cellIs" dxfId="2" priority="20" operator="equal">
      <formula>0</formula>
    </cfRule>
  </conditionalFormatting>
  <conditionalFormatting sqref="G18:I19 J18:J20 F18:F20">
    <cfRule type="cellIs" dxfId="1" priority="25" operator="equal">
      <formula>0</formula>
    </cfRule>
  </conditionalFormatting>
  <dataValidations count="1">
    <dataValidation type="list" allowBlank="1" showDropDown="0" showInputMessage="1" showErrorMessage="1" sqref="F68:J77 F28:J37 F8:J17 F48:J57 F88:J97">
      <formula1>"　,○"</formula1>
    </dataValidation>
  </dataValidations>
  <pageMargins left="0.30629921259842519" right="0.30629921259842519" top="0.35629921259842523" bottom="0.55314960629921262" header="0.3" footer="0.3"/>
  <pageSetup paperSize="9" fitToWidth="1" fitToHeight="1" orientation="landscape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35"/>
  <sheetViews>
    <sheetView topLeftCell="A7" workbookViewId="0">
      <selection activeCell="AO12" sqref="AO12"/>
    </sheetView>
  </sheetViews>
  <sheetFormatPr defaultRowHeight="20.399999999999999" customHeight="1"/>
  <cols>
    <col min="1" max="23" width="3.296875" style="164" customWidth="1"/>
    <col min="24" max="16384" width="3.5" style="164" customWidth="1"/>
  </cols>
  <sheetData>
    <row r="1" spans="1:24" ht="20.399999999999999" customHeight="1">
      <c r="A1" s="165" t="s">
        <v>2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</row>
    <row r="2" spans="1:24" ht="20.399999999999999" customHeight="1">
      <c r="A2" s="166" t="s">
        <v>88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</row>
    <row r="3" spans="1:24" ht="20.399999999999999" customHeight="1">
      <c r="A3" s="165" t="s">
        <v>4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</row>
    <row r="4" spans="1:24" ht="10.8" customHeight="1"/>
    <row r="5" spans="1:24" ht="20.399999999999999" customHeight="1">
      <c r="K5" s="167" t="s">
        <v>12</v>
      </c>
      <c r="L5" s="167"/>
      <c r="M5" s="167"/>
      <c r="N5" s="220" t="s">
        <v>93</v>
      </c>
      <c r="O5" s="220"/>
      <c r="P5" s="220"/>
      <c r="Q5" s="220"/>
      <c r="R5" s="220"/>
      <c r="S5" s="220"/>
      <c r="T5" s="220"/>
      <c r="U5" s="220"/>
      <c r="V5" s="220"/>
      <c r="W5" s="220"/>
      <c r="X5" s="220"/>
    </row>
    <row r="6" spans="1:24" ht="20.399999999999999" customHeight="1">
      <c r="K6" s="167" t="s">
        <v>91</v>
      </c>
      <c r="L6" s="167"/>
      <c r="M6" s="167"/>
      <c r="N6" s="220" t="s">
        <v>94</v>
      </c>
      <c r="O6" s="220"/>
      <c r="P6" s="220"/>
      <c r="Q6" s="220"/>
      <c r="R6" s="220"/>
      <c r="S6" s="220"/>
      <c r="T6" s="220"/>
      <c r="U6" s="220"/>
      <c r="V6" s="220"/>
      <c r="W6" s="220"/>
      <c r="X6" s="220"/>
    </row>
    <row r="7" spans="1:24" ht="20.399999999999999" customHeight="1">
      <c r="K7" s="167" t="s">
        <v>7</v>
      </c>
      <c r="L7" s="167"/>
      <c r="M7" s="167"/>
      <c r="N7" s="220" t="s">
        <v>95</v>
      </c>
      <c r="O7" s="220"/>
      <c r="P7" s="220"/>
      <c r="Q7" s="220"/>
      <c r="R7" s="220"/>
      <c r="S7" s="220"/>
      <c r="T7" s="220"/>
      <c r="U7" s="220"/>
      <c r="V7" s="220"/>
      <c r="W7" s="220"/>
      <c r="X7" s="220"/>
    </row>
    <row r="8" spans="1:24" ht="20.399999999999999" customHeight="1">
      <c r="K8" s="167" t="s">
        <v>10</v>
      </c>
      <c r="L8" s="167"/>
      <c r="M8" s="167"/>
      <c r="N8" s="220" t="s">
        <v>0</v>
      </c>
      <c r="O8" s="220"/>
      <c r="P8" s="220"/>
      <c r="Q8" s="220"/>
      <c r="R8" s="220"/>
      <c r="S8" s="220"/>
      <c r="T8" s="220"/>
      <c r="U8" s="220"/>
      <c r="V8" s="220"/>
      <c r="W8" s="220"/>
      <c r="X8" s="220"/>
    </row>
    <row r="9" spans="1:24" ht="18"/>
    <row r="10" spans="1:24" ht="20.399999999999999" customHeight="1">
      <c r="A10" s="167" t="s">
        <v>89</v>
      </c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</row>
    <row r="11" spans="1:24" ht="10.8" customHeight="1"/>
    <row r="12" spans="1:24" ht="20.399999999999999" customHeight="1">
      <c r="A12" s="165" t="s">
        <v>5</v>
      </c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</row>
    <row r="13" spans="1:24" ht="20.399999999999999" customHeight="1">
      <c r="A13" s="165" t="s">
        <v>15</v>
      </c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</row>
    <row r="14" spans="1:24" ht="20.399999999999999" customHeight="1">
      <c r="A14" s="168">
        <v>1</v>
      </c>
      <c r="B14" s="168"/>
      <c r="C14" s="168" t="s">
        <v>18</v>
      </c>
      <c r="D14" s="168"/>
      <c r="E14" s="168"/>
      <c r="F14" s="168"/>
      <c r="G14" s="168"/>
      <c r="H14" s="168"/>
      <c r="I14" s="191" t="s">
        <v>59</v>
      </c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</row>
    <row r="15" spans="1:24" ht="20.399999999999999" customHeight="1">
      <c r="A15" s="168"/>
      <c r="B15" s="168"/>
      <c r="C15" s="168"/>
      <c r="D15" s="168"/>
      <c r="E15" s="168"/>
      <c r="F15" s="168"/>
      <c r="G15" s="168"/>
      <c r="H15" s="168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</row>
    <row r="16" spans="1:24" ht="20.399999999999999" customHeight="1">
      <c r="A16" s="168">
        <v>2</v>
      </c>
      <c r="B16" s="168"/>
      <c r="C16" s="168" t="s">
        <v>19</v>
      </c>
      <c r="D16" s="168"/>
      <c r="E16" s="168"/>
      <c r="F16" s="168"/>
      <c r="G16" s="168"/>
      <c r="H16" s="168"/>
      <c r="I16" s="191">
        <v>100</v>
      </c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</row>
    <row r="17" spans="1:24" ht="20.399999999999999" customHeight="1">
      <c r="A17" s="168"/>
      <c r="B17" s="168"/>
      <c r="C17" s="168"/>
      <c r="D17" s="168"/>
      <c r="E17" s="168"/>
      <c r="F17" s="168"/>
      <c r="G17" s="168"/>
      <c r="H17" s="168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</row>
    <row r="18" spans="1:24" ht="20.399999999999999" customHeight="1">
      <c r="A18" s="169" t="s">
        <v>20</v>
      </c>
      <c r="B18" s="172"/>
      <c r="C18" s="177" t="s">
        <v>30</v>
      </c>
      <c r="D18" s="177"/>
      <c r="E18" s="177"/>
      <c r="F18" s="177"/>
      <c r="G18" s="177"/>
      <c r="H18" s="177"/>
      <c r="I18" s="177"/>
      <c r="J18" s="192"/>
      <c r="K18" s="198" t="s">
        <v>86</v>
      </c>
      <c r="L18" s="211"/>
      <c r="M18" s="211"/>
      <c r="N18" s="211"/>
      <c r="O18" s="211"/>
      <c r="P18" s="211"/>
      <c r="Q18" s="211" t="s">
        <v>16</v>
      </c>
      <c r="R18" s="211"/>
      <c r="S18" s="211" t="s">
        <v>87</v>
      </c>
      <c r="T18" s="211"/>
      <c r="U18" s="211"/>
      <c r="V18" s="211"/>
      <c r="W18" s="211"/>
      <c r="X18" s="224"/>
    </row>
    <row r="19" spans="1:24" ht="20.399999999999999" customHeight="1">
      <c r="A19" s="170"/>
      <c r="B19" s="173"/>
      <c r="C19" s="177"/>
      <c r="D19" s="177"/>
      <c r="E19" s="177"/>
      <c r="F19" s="177"/>
      <c r="G19" s="177"/>
      <c r="H19" s="177"/>
      <c r="I19" s="177"/>
      <c r="J19" s="192"/>
      <c r="K19" s="199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223"/>
      <c r="X19" s="225"/>
    </row>
    <row r="20" spans="1:24" ht="20.399999999999999" customHeight="1">
      <c r="A20" s="170"/>
      <c r="B20" s="173"/>
      <c r="C20" s="177" t="s">
        <v>6</v>
      </c>
      <c r="D20" s="177"/>
      <c r="E20" s="177"/>
      <c r="F20" s="177"/>
      <c r="G20" s="177"/>
      <c r="H20" s="177"/>
      <c r="I20" s="177"/>
      <c r="J20" s="192"/>
      <c r="K20" s="200">
        <f>K22+K24+K25+K26</f>
        <v>7</v>
      </c>
      <c r="L20" s="212"/>
      <c r="M20" s="212"/>
      <c r="N20" s="212"/>
      <c r="O20" s="212"/>
      <c r="P20" s="212"/>
      <c r="Q20" s="212"/>
      <c r="R20" s="212"/>
      <c r="S20" s="212"/>
      <c r="T20" s="212"/>
      <c r="U20" s="212"/>
      <c r="V20" s="212"/>
      <c r="W20" s="211" t="s">
        <v>24</v>
      </c>
      <c r="X20" s="224"/>
    </row>
    <row r="21" spans="1:24" ht="20.399999999999999" customHeight="1">
      <c r="A21" s="170"/>
      <c r="B21" s="173"/>
      <c r="C21" s="177"/>
      <c r="D21" s="177"/>
      <c r="E21" s="177"/>
      <c r="F21" s="177"/>
      <c r="G21" s="177"/>
      <c r="H21" s="177"/>
      <c r="I21" s="177"/>
      <c r="J21" s="192"/>
      <c r="K21" s="201"/>
      <c r="L21" s="213"/>
      <c r="M21" s="213"/>
      <c r="N21" s="213"/>
      <c r="O21" s="213"/>
      <c r="P21" s="213"/>
      <c r="Q21" s="213"/>
      <c r="R21" s="213"/>
      <c r="S21" s="213"/>
      <c r="T21" s="213"/>
      <c r="U21" s="213"/>
      <c r="V21" s="213"/>
      <c r="W21" s="223"/>
      <c r="X21" s="225"/>
    </row>
    <row r="22" spans="1:24" ht="22.8" customHeight="1">
      <c r="A22" s="170"/>
      <c r="B22" s="173"/>
      <c r="C22" s="178" t="s">
        <v>13</v>
      </c>
      <c r="D22" s="186"/>
      <c r="E22" s="186"/>
      <c r="F22" s="186"/>
      <c r="G22" s="186"/>
      <c r="H22" s="186"/>
      <c r="I22" s="186"/>
      <c r="J22" s="193"/>
      <c r="K22" s="202">
        <f>活動実績表記入例!F18</f>
        <v>2</v>
      </c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21" t="s">
        <v>24</v>
      </c>
      <c r="X22" s="226"/>
    </row>
    <row r="23" spans="1:24" ht="22.8" customHeight="1">
      <c r="A23" s="170"/>
      <c r="B23" s="174"/>
      <c r="C23" s="179"/>
      <c r="D23" s="187" t="s">
        <v>23</v>
      </c>
      <c r="E23" s="187"/>
      <c r="F23" s="187"/>
      <c r="G23" s="187"/>
      <c r="H23" s="187"/>
      <c r="I23" s="187"/>
      <c r="J23" s="194"/>
      <c r="K23" s="203">
        <f>活動実績表記入例!G19</f>
        <v>1</v>
      </c>
      <c r="L23" s="215"/>
      <c r="M23" s="215"/>
      <c r="N23" s="215"/>
      <c r="O23" s="215"/>
      <c r="P23" s="215"/>
      <c r="Q23" s="215"/>
      <c r="R23" s="215"/>
      <c r="S23" s="215"/>
      <c r="T23" s="215"/>
      <c r="U23" s="215"/>
      <c r="V23" s="215"/>
      <c r="W23" s="222" t="s">
        <v>24</v>
      </c>
      <c r="X23" s="227"/>
    </row>
    <row r="24" spans="1:24" ht="22.8" customHeight="1">
      <c r="A24" s="170"/>
      <c r="B24" s="173"/>
      <c r="C24" s="178" t="s">
        <v>25</v>
      </c>
      <c r="D24" s="186"/>
      <c r="E24" s="186"/>
      <c r="F24" s="186"/>
      <c r="G24" s="186"/>
      <c r="H24" s="186"/>
      <c r="I24" s="186"/>
      <c r="J24" s="193"/>
      <c r="K24" s="204">
        <f>活動実績表記入例!H18</f>
        <v>3</v>
      </c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21" t="s">
        <v>24</v>
      </c>
      <c r="X24" s="226"/>
    </row>
    <row r="25" spans="1:24" ht="22.8" customHeight="1">
      <c r="A25" s="170"/>
      <c r="B25" s="174"/>
      <c r="C25" s="179"/>
      <c r="D25" s="187" t="s">
        <v>26</v>
      </c>
      <c r="E25" s="187"/>
      <c r="F25" s="187"/>
      <c r="G25" s="187"/>
      <c r="H25" s="187"/>
      <c r="I25" s="187"/>
      <c r="J25" s="194"/>
      <c r="K25" s="205">
        <f>活動実績表記入例!I19</f>
        <v>1</v>
      </c>
      <c r="L25" s="217"/>
      <c r="M25" s="217"/>
      <c r="N25" s="217"/>
      <c r="O25" s="217"/>
      <c r="P25" s="217"/>
      <c r="Q25" s="217"/>
      <c r="R25" s="217"/>
      <c r="S25" s="217"/>
      <c r="T25" s="217"/>
      <c r="U25" s="217"/>
      <c r="V25" s="217"/>
      <c r="W25" s="222" t="s">
        <v>24</v>
      </c>
      <c r="X25" s="227"/>
    </row>
    <row r="26" spans="1:24" ht="20.399999999999999" customHeight="1">
      <c r="A26" s="170"/>
      <c r="B26" s="173"/>
      <c r="C26" s="180" t="s">
        <v>28</v>
      </c>
      <c r="D26" s="188"/>
      <c r="E26" s="188"/>
      <c r="F26" s="188"/>
      <c r="G26" s="188"/>
      <c r="H26" s="188"/>
      <c r="I26" s="188"/>
      <c r="J26" s="188"/>
      <c r="K26" s="200">
        <f>活動実績表記入例!J18</f>
        <v>1</v>
      </c>
      <c r="L26" s="212"/>
      <c r="M26" s="212"/>
      <c r="N26" s="212"/>
      <c r="O26" s="212"/>
      <c r="P26" s="212"/>
      <c r="Q26" s="212"/>
      <c r="R26" s="212"/>
      <c r="S26" s="212"/>
      <c r="T26" s="212"/>
      <c r="U26" s="212"/>
      <c r="V26" s="212"/>
      <c r="W26" s="211" t="s">
        <v>24</v>
      </c>
      <c r="X26" s="224"/>
    </row>
    <row r="27" spans="1:24" ht="20.399999999999999" customHeight="1">
      <c r="A27" s="170"/>
      <c r="B27" s="173"/>
      <c r="C27" s="179"/>
      <c r="D27" s="187"/>
      <c r="E27" s="187"/>
      <c r="F27" s="187"/>
      <c r="G27" s="187"/>
      <c r="H27" s="187"/>
      <c r="I27" s="187"/>
      <c r="J27" s="187"/>
      <c r="K27" s="201"/>
      <c r="L27" s="213"/>
      <c r="M27" s="213"/>
      <c r="N27" s="213"/>
      <c r="O27" s="213"/>
      <c r="P27" s="213"/>
      <c r="Q27" s="213"/>
      <c r="R27" s="213"/>
      <c r="S27" s="213"/>
      <c r="T27" s="213"/>
      <c r="U27" s="213"/>
      <c r="V27" s="213"/>
      <c r="W27" s="223"/>
      <c r="X27" s="225"/>
    </row>
    <row r="28" spans="1:24" ht="21.6" customHeight="1">
      <c r="A28" s="170"/>
      <c r="B28" s="173"/>
      <c r="C28" s="181" t="s">
        <v>32</v>
      </c>
      <c r="D28" s="189"/>
      <c r="E28" s="189"/>
      <c r="F28" s="189"/>
      <c r="G28" s="189"/>
      <c r="H28" s="189"/>
      <c r="I28" s="189"/>
      <c r="J28" s="195"/>
      <c r="K28" s="206" t="s">
        <v>96</v>
      </c>
      <c r="L28" s="218"/>
      <c r="M28" s="218"/>
      <c r="N28" s="218"/>
      <c r="O28" s="218"/>
      <c r="P28" s="218"/>
      <c r="Q28" s="218"/>
      <c r="R28" s="218"/>
      <c r="S28" s="218"/>
      <c r="T28" s="218"/>
      <c r="U28" s="218"/>
      <c r="V28" s="218"/>
      <c r="W28" s="221" t="s">
        <v>44</v>
      </c>
      <c r="X28" s="226"/>
    </row>
    <row r="29" spans="1:24" ht="21.6" customHeight="1">
      <c r="A29" s="170"/>
      <c r="B29" s="174"/>
      <c r="C29" s="182"/>
      <c r="D29" s="190" t="s">
        <v>22</v>
      </c>
      <c r="E29" s="190"/>
      <c r="F29" s="190"/>
      <c r="G29" s="190"/>
      <c r="H29" s="190"/>
      <c r="I29" s="190"/>
      <c r="J29" s="196"/>
      <c r="K29" s="207" t="s">
        <v>96</v>
      </c>
      <c r="L29" s="219"/>
      <c r="M29" s="219"/>
      <c r="N29" s="219"/>
      <c r="O29" s="219"/>
      <c r="P29" s="219"/>
      <c r="Q29" s="219"/>
      <c r="R29" s="219"/>
      <c r="S29" s="219"/>
      <c r="T29" s="219"/>
      <c r="U29" s="219"/>
      <c r="V29" s="219"/>
      <c r="W29" s="222" t="s">
        <v>44</v>
      </c>
      <c r="X29" s="227"/>
    </row>
    <row r="30" spans="1:24" ht="21.6" customHeight="1">
      <c r="A30" s="170"/>
      <c r="B30" s="173"/>
      <c r="C30" s="183" t="s">
        <v>34</v>
      </c>
      <c r="D30" s="189"/>
      <c r="E30" s="189"/>
      <c r="F30" s="189"/>
      <c r="G30" s="189"/>
      <c r="H30" s="189"/>
      <c r="I30" s="189"/>
      <c r="J30" s="195"/>
      <c r="K30" s="208">
        <f>活動実績表記入例!O18</f>
        <v>63</v>
      </c>
      <c r="L30" s="216"/>
      <c r="M30" s="216"/>
      <c r="N30" s="216"/>
      <c r="O30" s="216"/>
      <c r="P30" s="216"/>
      <c r="Q30" s="216"/>
      <c r="R30" s="216"/>
      <c r="S30" s="216"/>
      <c r="T30" s="216"/>
      <c r="U30" s="221" t="s">
        <v>38</v>
      </c>
      <c r="V30" s="221"/>
      <c r="W30" s="221"/>
      <c r="X30" s="226"/>
    </row>
    <row r="31" spans="1:24" ht="21.6" customHeight="1">
      <c r="A31" s="171"/>
      <c r="B31" s="175"/>
      <c r="C31" s="184"/>
      <c r="D31" s="190" t="s">
        <v>36</v>
      </c>
      <c r="E31" s="190"/>
      <c r="F31" s="190"/>
      <c r="G31" s="190"/>
      <c r="H31" s="190"/>
      <c r="I31" s="190"/>
      <c r="J31" s="196"/>
      <c r="K31" s="209">
        <f>活動実績表記入例!P18</f>
        <v>58</v>
      </c>
      <c r="L31" s="217"/>
      <c r="M31" s="217"/>
      <c r="N31" s="217"/>
      <c r="O31" s="217"/>
      <c r="P31" s="217"/>
      <c r="Q31" s="217"/>
      <c r="R31" s="217"/>
      <c r="S31" s="217"/>
      <c r="T31" s="217"/>
      <c r="U31" s="222" t="s">
        <v>38</v>
      </c>
      <c r="V31" s="222"/>
      <c r="W31" s="222"/>
      <c r="X31" s="227"/>
    </row>
    <row r="32" spans="1:24" ht="20.399999999999999" customHeight="1">
      <c r="A32" s="168">
        <v>4</v>
      </c>
      <c r="B32" s="168"/>
      <c r="C32" s="185" t="s">
        <v>11</v>
      </c>
      <c r="D32" s="168"/>
      <c r="E32" s="168"/>
      <c r="F32" s="168"/>
      <c r="G32" s="168"/>
      <c r="H32" s="168"/>
      <c r="I32" s="168"/>
      <c r="J32" s="197"/>
      <c r="K32" s="200">
        <f>K20</f>
        <v>7</v>
      </c>
      <c r="L32" s="212"/>
      <c r="M32" s="212"/>
      <c r="N32" s="212"/>
      <c r="O32" s="212"/>
      <c r="P32" s="212"/>
      <c r="Q32" s="212"/>
      <c r="R32" s="212"/>
      <c r="S32" s="212"/>
      <c r="T32" s="212"/>
      <c r="U32" s="211" t="s">
        <v>27</v>
      </c>
      <c r="V32" s="211"/>
      <c r="W32" s="211"/>
      <c r="X32" s="224"/>
    </row>
    <row r="33" spans="1:24" ht="20.399999999999999" customHeight="1">
      <c r="A33" s="168"/>
      <c r="B33" s="168"/>
      <c r="C33" s="168"/>
      <c r="D33" s="168"/>
      <c r="E33" s="168"/>
      <c r="F33" s="168"/>
      <c r="G33" s="168"/>
      <c r="H33" s="168"/>
      <c r="I33" s="168"/>
      <c r="J33" s="197"/>
      <c r="K33" s="201"/>
      <c r="L33" s="213"/>
      <c r="M33" s="213"/>
      <c r="N33" s="213"/>
      <c r="O33" s="213"/>
      <c r="P33" s="213"/>
      <c r="Q33" s="213"/>
      <c r="R33" s="213"/>
      <c r="S33" s="213"/>
      <c r="T33" s="213"/>
      <c r="U33" s="223"/>
      <c r="V33" s="223"/>
      <c r="W33" s="223"/>
      <c r="X33" s="225"/>
    </row>
    <row r="34" spans="1:24" ht="20.399999999999999" customHeight="1">
      <c r="B34" s="176" t="s">
        <v>40</v>
      </c>
      <c r="C34" s="176"/>
      <c r="D34" s="176"/>
      <c r="E34" s="176"/>
      <c r="F34" s="176"/>
      <c r="G34" s="176"/>
      <c r="H34" s="176"/>
      <c r="I34" s="176"/>
      <c r="J34" s="176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176"/>
      <c r="V34" s="176"/>
      <c r="W34" s="176"/>
      <c r="X34" s="176"/>
    </row>
    <row r="35" spans="1:24" ht="20.399999999999999" customHeight="1">
      <c r="B35" s="165" t="s">
        <v>21</v>
      </c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</row>
  </sheetData>
  <mergeCells count="61">
    <mergeCell ref="A1:V1"/>
    <mergeCell ref="A2:X2"/>
    <mergeCell ref="A3:V3"/>
    <mergeCell ref="K5:M5"/>
    <mergeCell ref="N5:X5"/>
    <mergeCell ref="K6:M6"/>
    <mergeCell ref="N6:X6"/>
    <mergeCell ref="K7:M7"/>
    <mergeCell ref="N7:X7"/>
    <mergeCell ref="K8:M8"/>
    <mergeCell ref="N8:X8"/>
    <mergeCell ref="A10:X10"/>
    <mergeCell ref="A12:X12"/>
    <mergeCell ref="A13:X13"/>
    <mergeCell ref="C22:J22"/>
    <mergeCell ref="K22:V22"/>
    <mergeCell ref="W22:X22"/>
    <mergeCell ref="D23:J23"/>
    <mergeCell ref="K23:V23"/>
    <mergeCell ref="W23:X23"/>
    <mergeCell ref="C24:J24"/>
    <mergeCell ref="K24:V24"/>
    <mergeCell ref="W24:X24"/>
    <mergeCell ref="D25:J25"/>
    <mergeCell ref="K25:V25"/>
    <mergeCell ref="W25:X25"/>
    <mergeCell ref="C28:J28"/>
    <mergeCell ref="K28:V28"/>
    <mergeCell ref="W28:X28"/>
    <mergeCell ref="D29:J29"/>
    <mergeCell ref="K29:V29"/>
    <mergeCell ref="W29:X29"/>
    <mergeCell ref="C30:J30"/>
    <mergeCell ref="K30:T30"/>
    <mergeCell ref="U30:X30"/>
    <mergeCell ref="D31:J31"/>
    <mergeCell ref="K31:T31"/>
    <mergeCell ref="U31:X31"/>
    <mergeCell ref="B34:X34"/>
    <mergeCell ref="B35:X35"/>
    <mergeCell ref="A14:B15"/>
    <mergeCell ref="C14:H15"/>
    <mergeCell ref="I14:X15"/>
    <mergeCell ref="A16:B17"/>
    <mergeCell ref="C16:H17"/>
    <mergeCell ref="I16:X17"/>
    <mergeCell ref="C18:J19"/>
    <mergeCell ref="K18:P19"/>
    <mergeCell ref="Q18:R19"/>
    <mergeCell ref="S18:X19"/>
    <mergeCell ref="C20:J21"/>
    <mergeCell ref="K20:V21"/>
    <mergeCell ref="W20:X21"/>
    <mergeCell ref="C26:J27"/>
    <mergeCell ref="K26:V27"/>
    <mergeCell ref="W26:X27"/>
    <mergeCell ref="A32:B33"/>
    <mergeCell ref="C32:J33"/>
    <mergeCell ref="K32:T33"/>
    <mergeCell ref="U32:X33"/>
    <mergeCell ref="A18:B31"/>
  </mergeCells>
  <phoneticPr fontId="1" type="Hiragana"/>
  <pageMargins left="0.7" right="0.7" top="0.75" bottom="0.75" header="0.3" footer="0.3"/>
  <pageSetup paperSize="9" fitToWidth="1" fitToHeight="1" orientation="portrait" usePrinterDefaults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P22"/>
  <sheetViews>
    <sheetView showZeros="0" workbookViewId="0">
      <selection activeCell="S7" sqref="S7"/>
    </sheetView>
  </sheetViews>
  <sheetFormatPr defaultRowHeight="13.2"/>
  <cols>
    <col min="1" max="1" width="3.1484375" style="228" customWidth="1"/>
    <col min="2" max="2" width="8.09765625" style="229" customWidth="1"/>
    <col min="3" max="3" width="14.3984375" style="229" customWidth="1"/>
    <col min="4" max="4" width="7.19921875" style="228" customWidth="1"/>
    <col min="5" max="5" width="15.5" style="229" customWidth="1"/>
    <col min="6" max="10" width="6.859375" style="229" customWidth="1"/>
    <col min="11" max="13" width="5.69921875" style="229" customWidth="1"/>
    <col min="14" max="14" width="13.296875" style="229" customWidth="1"/>
    <col min="15" max="16" width="8.546875" style="229" bestFit="1" customWidth="1"/>
    <col min="17" max="16384" width="8.796875" style="229" customWidth="1"/>
  </cols>
  <sheetData>
    <row r="1" spans="1:16" ht="14.4">
      <c r="A1" s="231" t="s">
        <v>35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</row>
    <row r="2" spans="1:16" ht="25.8" customHeight="1">
      <c r="A2" s="232" t="s">
        <v>90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</row>
    <row r="3" spans="1:16" ht="25.8" customHeight="1">
      <c r="A3" s="233"/>
      <c r="B3" s="233"/>
      <c r="C3" s="233"/>
      <c r="D3" s="233"/>
      <c r="E3" s="233"/>
      <c r="F3" s="233"/>
      <c r="G3" s="233"/>
      <c r="H3" s="233"/>
      <c r="I3" s="233"/>
      <c r="J3" s="281" t="s">
        <v>9</v>
      </c>
      <c r="K3" s="281"/>
      <c r="L3" s="281"/>
      <c r="M3" s="303" t="s">
        <v>59</v>
      </c>
      <c r="N3" s="303"/>
      <c r="O3" s="303"/>
      <c r="P3" s="303"/>
    </row>
    <row r="4" spans="1:16" ht="23.25" customHeight="1">
      <c r="A4" s="232"/>
      <c r="B4" s="232"/>
      <c r="C4" s="232"/>
      <c r="D4" s="232"/>
      <c r="E4" s="232"/>
      <c r="F4" s="232"/>
      <c r="G4" s="232"/>
      <c r="H4" s="232"/>
      <c r="I4" s="232"/>
      <c r="J4" s="282" t="s">
        <v>1</v>
      </c>
      <c r="K4" s="282"/>
      <c r="L4" s="282"/>
      <c r="M4" s="304" t="s">
        <v>60</v>
      </c>
      <c r="N4" s="304"/>
      <c r="O4" s="304"/>
      <c r="P4" s="304"/>
    </row>
    <row r="5" spans="1:16" s="230" customFormat="1" ht="36.75" customHeight="1">
      <c r="A5" s="234"/>
      <c r="B5" s="234" t="s">
        <v>37</v>
      </c>
      <c r="C5" s="245" t="s">
        <v>17</v>
      </c>
      <c r="D5" s="250"/>
      <c r="E5" s="253" t="s">
        <v>57</v>
      </c>
      <c r="F5" s="259" t="s">
        <v>45</v>
      </c>
      <c r="G5" s="268"/>
      <c r="H5" s="268"/>
      <c r="I5" s="268"/>
      <c r="J5" s="283"/>
      <c r="K5" s="245" t="s">
        <v>51</v>
      </c>
      <c r="L5" s="295"/>
      <c r="M5" s="295"/>
      <c r="N5" s="306"/>
      <c r="O5" s="313" t="s">
        <v>52</v>
      </c>
      <c r="P5" s="250"/>
    </row>
    <row r="6" spans="1:16" s="230" customFormat="1" ht="23.25" customHeight="1">
      <c r="A6" s="235"/>
      <c r="B6" s="235"/>
      <c r="C6" s="246"/>
      <c r="D6" s="251" t="s">
        <v>43</v>
      </c>
      <c r="E6" s="254"/>
      <c r="F6" s="260" t="s">
        <v>47</v>
      </c>
      <c r="G6" s="269"/>
      <c r="H6" s="277" t="s">
        <v>50</v>
      </c>
      <c r="I6" s="279"/>
      <c r="J6" s="279" t="s">
        <v>54</v>
      </c>
      <c r="K6" s="246"/>
      <c r="L6" s="296"/>
      <c r="M6" s="296"/>
      <c r="N6" s="307"/>
      <c r="O6" s="314" t="s">
        <v>53</v>
      </c>
      <c r="P6" s="319" t="s">
        <v>48</v>
      </c>
    </row>
    <row r="7" spans="1:16" s="230" customFormat="1" ht="39.75" customHeight="1">
      <c r="A7" s="235"/>
      <c r="B7" s="235"/>
      <c r="C7" s="247"/>
      <c r="D7" s="252"/>
      <c r="E7" s="252"/>
      <c r="F7" s="261"/>
      <c r="G7" s="270" t="s">
        <v>49</v>
      </c>
      <c r="H7" s="278"/>
      <c r="I7" s="270" t="s">
        <v>39</v>
      </c>
      <c r="J7" s="284"/>
      <c r="K7" s="247"/>
      <c r="L7" s="297"/>
      <c r="M7" s="297"/>
      <c r="N7" s="308"/>
      <c r="O7" s="315"/>
      <c r="P7" s="320"/>
    </row>
    <row r="8" spans="1:16" s="230" customFormat="1" ht="24.6" customHeight="1">
      <c r="A8" s="236">
        <v>1</v>
      </c>
      <c r="B8" s="241" t="s">
        <v>55</v>
      </c>
      <c r="C8" s="191" t="s">
        <v>63</v>
      </c>
      <c r="D8" s="191">
        <v>2</v>
      </c>
      <c r="E8" s="255" t="s">
        <v>8</v>
      </c>
      <c r="F8" s="262" t="s">
        <v>70</v>
      </c>
      <c r="G8" s="271" t="s">
        <v>70</v>
      </c>
      <c r="H8" s="262"/>
      <c r="I8" s="271"/>
      <c r="J8" s="285"/>
      <c r="K8" s="290" t="s">
        <v>75</v>
      </c>
      <c r="L8" s="298"/>
      <c r="M8" s="298"/>
      <c r="N8" s="309"/>
      <c r="O8" s="316">
        <v>4</v>
      </c>
      <c r="P8" s="316">
        <v>3</v>
      </c>
    </row>
    <row r="9" spans="1:16" s="230" customFormat="1" ht="24.6" customHeight="1">
      <c r="A9" s="236">
        <v>2</v>
      </c>
      <c r="B9" s="241" t="s">
        <v>61</v>
      </c>
      <c r="C9" s="191" t="s">
        <v>31</v>
      </c>
      <c r="D9" s="191">
        <v>2</v>
      </c>
      <c r="E9" s="255" t="s">
        <v>67</v>
      </c>
      <c r="F9" s="262" t="s">
        <v>70</v>
      </c>
      <c r="G9" s="271"/>
      <c r="H9" s="262"/>
      <c r="I9" s="271"/>
      <c r="J9" s="285"/>
      <c r="K9" s="290" t="s">
        <v>71</v>
      </c>
      <c r="L9" s="298"/>
      <c r="M9" s="298"/>
      <c r="N9" s="309"/>
      <c r="O9" s="316">
        <v>15</v>
      </c>
      <c r="P9" s="316">
        <v>15</v>
      </c>
    </row>
    <row r="10" spans="1:16" s="230" customFormat="1" ht="24.6" customHeight="1">
      <c r="A10" s="236">
        <v>3</v>
      </c>
      <c r="B10" s="241" t="s">
        <v>56</v>
      </c>
      <c r="C10" s="191" t="s">
        <v>64</v>
      </c>
      <c r="D10" s="191">
        <v>1</v>
      </c>
      <c r="E10" s="255" t="s">
        <v>77</v>
      </c>
      <c r="F10" s="262"/>
      <c r="G10" s="271"/>
      <c r="H10" s="262" t="s">
        <v>70</v>
      </c>
      <c r="I10" s="271"/>
      <c r="J10" s="285"/>
      <c r="K10" s="290" t="s">
        <v>76</v>
      </c>
      <c r="L10" s="298"/>
      <c r="M10" s="298"/>
      <c r="N10" s="309"/>
      <c r="O10" s="316">
        <v>10</v>
      </c>
      <c r="P10" s="316">
        <v>8</v>
      </c>
    </row>
    <row r="11" spans="1:16" s="230" customFormat="1" ht="24.6" customHeight="1">
      <c r="A11" s="236">
        <v>4</v>
      </c>
      <c r="B11" s="241" t="s">
        <v>14</v>
      </c>
      <c r="C11" s="191" t="s">
        <v>65</v>
      </c>
      <c r="D11" s="191">
        <v>1</v>
      </c>
      <c r="E11" s="255" t="s">
        <v>68</v>
      </c>
      <c r="F11" s="262"/>
      <c r="G11" s="271"/>
      <c r="H11" s="262" t="s">
        <v>70</v>
      </c>
      <c r="I11" s="271" t="s">
        <v>70</v>
      </c>
      <c r="J11" s="285"/>
      <c r="K11" s="290" t="s">
        <v>72</v>
      </c>
      <c r="L11" s="298"/>
      <c r="M11" s="298"/>
      <c r="N11" s="309"/>
      <c r="O11" s="316">
        <v>6</v>
      </c>
      <c r="P11" s="316">
        <v>6</v>
      </c>
    </row>
    <row r="12" spans="1:16" s="230" customFormat="1" ht="24.6" customHeight="1">
      <c r="A12" s="236">
        <v>5</v>
      </c>
      <c r="B12" s="241" t="s">
        <v>29</v>
      </c>
      <c r="C12" s="191" t="s">
        <v>78</v>
      </c>
      <c r="D12" s="191">
        <v>2</v>
      </c>
      <c r="E12" s="255" t="s">
        <v>69</v>
      </c>
      <c r="F12" s="262"/>
      <c r="G12" s="271"/>
      <c r="H12" s="262" t="s">
        <v>70</v>
      </c>
      <c r="I12" s="271"/>
      <c r="J12" s="285"/>
      <c r="K12" s="290" t="s">
        <v>73</v>
      </c>
      <c r="L12" s="298"/>
      <c r="M12" s="298"/>
      <c r="N12" s="309"/>
      <c r="O12" s="316">
        <v>13</v>
      </c>
      <c r="P12" s="316">
        <v>11</v>
      </c>
    </row>
    <row r="13" spans="1:16" s="230" customFormat="1" ht="24.6" customHeight="1">
      <c r="A13" s="236">
        <v>6</v>
      </c>
      <c r="B13" s="241" t="s">
        <v>62</v>
      </c>
      <c r="C13" s="248" t="s">
        <v>66</v>
      </c>
      <c r="D13" s="191">
        <v>1</v>
      </c>
      <c r="E13" s="255" t="s">
        <v>69</v>
      </c>
      <c r="F13" s="262"/>
      <c r="G13" s="271"/>
      <c r="H13" s="262"/>
      <c r="I13" s="271"/>
      <c r="J13" s="285" t="s">
        <v>70</v>
      </c>
      <c r="K13" s="290" t="s">
        <v>74</v>
      </c>
      <c r="L13" s="298"/>
      <c r="M13" s="298"/>
      <c r="N13" s="309"/>
      <c r="O13" s="316">
        <v>15</v>
      </c>
      <c r="P13" s="316">
        <v>15</v>
      </c>
    </row>
    <row r="14" spans="1:16" s="230" customFormat="1" ht="24.6" customHeight="1">
      <c r="A14" s="236">
        <v>7</v>
      </c>
      <c r="B14" s="242" t="s">
        <v>41</v>
      </c>
      <c r="C14" s="249"/>
      <c r="D14" s="236"/>
      <c r="E14" s="256"/>
      <c r="F14" s="263"/>
      <c r="G14" s="272"/>
      <c r="H14" s="263"/>
      <c r="I14" s="272"/>
      <c r="J14" s="286"/>
      <c r="K14" s="291"/>
      <c r="L14" s="299"/>
      <c r="M14" s="299"/>
      <c r="N14" s="310"/>
      <c r="O14" s="317">
        <v>0</v>
      </c>
      <c r="P14" s="317">
        <v>0</v>
      </c>
    </row>
    <row r="15" spans="1:16" s="230" customFormat="1" ht="24.6" customHeight="1">
      <c r="A15" s="236">
        <v>8</v>
      </c>
      <c r="B15" s="242" t="s">
        <v>41</v>
      </c>
      <c r="C15" s="249"/>
      <c r="D15" s="236"/>
      <c r="E15" s="256"/>
      <c r="F15" s="263"/>
      <c r="G15" s="272"/>
      <c r="H15" s="263"/>
      <c r="I15" s="272"/>
      <c r="J15" s="286"/>
      <c r="K15" s="291"/>
      <c r="L15" s="299"/>
      <c r="M15" s="299"/>
      <c r="N15" s="310"/>
      <c r="O15" s="317">
        <v>0</v>
      </c>
      <c r="P15" s="317">
        <v>0</v>
      </c>
    </row>
    <row r="16" spans="1:16" s="230" customFormat="1" ht="24.6" customHeight="1">
      <c r="A16" s="236">
        <v>9</v>
      </c>
      <c r="B16" s="242" t="s">
        <v>41</v>
      </c>
      <c r="C16" s="249"/>
      <c r="D16" s="236"/>
      <c r="E16" s="256"/>
      <c r="F16" s="263"/>
      <c r="G16" s="272"/>
      <c r="H16" s="263"/>
      <c r="I16" s="272"/>
      <c r="J16" s="286"/>
      <c r="K16" s="291"/>
      <c r="L16" s="299"/>
      <c r="M16" s="299"/>
      <c r="N16" s="310"/>
      <c r="O16" s="317">
        <v>0</v>
      </c>
      <c r="P16" s="317">
        <v>0</v>
      </c>
    </row>
    <row r="17" spans="1:16" s="230" customFormat="1" ht="24.6" customHeight="1">
      <c r="A17" s="236">
        <v>10</v>
      </c>
      <c r="B17" s="242" t="s">
        <v>41</v>
      </c>
      <c r="C17" s="249"/>
      <c r="D17" s="236"/>
      <c r="E17" s="249"/>
      <c r="F17" s="264" t="s">
        <v>46</v>
      </c>
      <c r="G17" s="273"/>
      <c r="H17" s="264"/>
      <c r="I17" s="273" t="s">
        <v>46</v>
      </c>
      <c r="J17" s="287"/>
      <c r="K17" s="291"/>
      <c r="L17" s="299"/>
      <c r="M17" s="299"/>
      <c r="N17" s="310"/>
      <c r="O17" s="317">
        <v>0</v>
      </c>
      <c r="P17" s="317">
        <v>0</v>
      </c>
    </row>
    <row r="18" spans="1:16" s="230" customFormat="1" ht="13.5" customHeight="1">
      <c r="A18" s="237" t="s">
        <v>33</v>
      </c>
      <c r="B18" s="243"/>
      <c r="C18" s="243"/>
      <c r="D18" s="243"/>
      <c r="E18" s="257"/>
      <c r="F18" s="265">
        <f>COUNTIF(F8:F17,"○")</f>
        <v>2</v>
      </c>
      <c r="G18" s="274"/>
      <c r="H18" s="265">
        <f>COUNTIF(H8:H17,"○")</f>
        <v>3</v>
      </c>
      <c r="I18" s="280"/>
      <c r="J18" s="274">
        <f>COUNTIF(J8:J17,"○")</f>
        <v>1</v>
      </c>
      <c r="K18" s="292" t="s">
        <v>3</v>
      </c>
      <c r="L18" s="300"/>
      <c r="M18" s="300"/>
      <c r="N18" s="311"/>
      <c r="O18" s="318">
        <f>SUM(O8:O17)</f>
        <v>63</v>
      </c>
      <c r="P18" s="318">
        <f>SUM(P8:P17)</f>
        <v>58</v>
      </c>
    </row>
    <row r="19" spans="1:16" s="230" customFormat="1" ht="26.4" customHeight="1">
      <c r="A19" s="238"/>
      <c r="B19" s="244"/>
      <c r="C19" s="244"/>
      <c r="D19" s="244"/>
      <c r="E19" s="258"/>
      <c r="F19" s="266"/>
      <c r="G19" s="275">
        <f>COUNTIF(G8:G17,"○")</f>
        <v>1</v>
      </c>
      <c r="H19" s="266"/>
      <c r="I19" s="275">
        <f>COUNTIF(I8:I17,"○")</f>
        <v>1</v>
      </c>
      <c r="J19" s="288"/>
      <c r="K19" s="293"/>
      <c r="L19" s="301"/>
      <c r="M19" s="301"/>
      <c r="N19" s="312"/>
      <c r="O19" s="318"/>
      <c r="P19" s="318"/>
    </row>
    <row r="20" spans="1:16" s="230" customFormat="1" ht="40.200000000000003" customHeight="1">
      <c r="A20" s="239" t="s">
        <v>42</v>
      </c>
      <c r="B20" s="239"/>
      <c r="C20" s="239"/>
      <c r="D20" s="239"/>
      <c r="E20" s="239"/>
      <c r="F20" s="267">
        <f>F18+H18+I19+J18</f>
        <v>7</v>
      </c>
      <c r="G20" s="276"/>
      <c r="H20" s="276"/>
      <c r="I20" s="276"/>
      <c r="J20" s="289" t="s">
        <v>24</v>
      </c>
      <c r="K20" s="294"/>
      <c r="L20" s="302"/>
      <c r="M20" s="305"/>
      <c r="N20" s="305"/>
      <c r="O20" s="305"/>
      <c r="P20" s="321"/>
    </row>
    <row r="21" spans="1:16">
      <c r="A21" s="240"/>
      <c r="D21" s="240"/>
    </row>
    <row r="22" spans="1:16">
      <c r="A22" s="240"/>
      <c r="D22" s="240"/>
    </row>
  </sheetData>
  <mergeCells count="37">
    <mergeCell ref="A1:K1"/>
    <mergeCell ref="A2:P2"/>
    <mergeCell ref="J3:L3"/>
    <mergeCell ref="M3:P3"/>
    <mergeCell ref="J4:L4"/>
    <mergeCell ref="M4:P4"/>
    <mergeCell ref="F5:J5"/>
    <mergeCell ref="O5:P5"/>
    <mergeCell ref="F6:G6"/>
    <mergeCell ref="H6:I6"/>
    <mergeCell ref="K8:N8"/>
    <mergeCell ref="K9:N9"/>
    <mergeCell ref="K10:N10"/>
    <mergeCell ref="K11:N11"/>
    <mergeCell ref="K12:N12"/>
    <mergeCell ref="K13:N13"/>
    <mergeCell ref="K14:N14"/>
    <mergeCell ref="K15:N15"/>
    <mergeCell ref="K16:N16"/>
    <mergeCell ref="K17:N17"/>
    <mergeCell ref="A20:E20"/>
    <mergeCell ref="F20:I20"/>
    <mergeCell ref="A5:A7"/>
    <mergeCell ref="B5:B7"/>
    <mergeCell ref="C5:C7"/>
    <mergeCell ref="E5:E7"/>
    <mergeCell ref="K5:N7"/>
    <mergeCell ref="D6:D7"/>
    <mergeCell ref="J6:J7"/>
    <mergeCell ref="P6:P7"/>
    <mergeCell ref="A18:E19"/>
    <mergeCell ref="F18:F19"/>
    <mergeCell ref="H18:H19"/>
    <mergeCell ref="J18:J19"/>
    <mergeCell ref="K18:N19"/>
    <mergeCell ref="O18:O19"/>
    <mergeCell ref="P18:P19"/>
  </mergeCells>
  <phoneticPr fontId="1" type="Hiragana"/>
  <conditionalFormatting sqref="G18:I19 J18:J20 F18:F20">
    <cfRule type="cellIs" dxfId="0" priority="5" operator="equal">
      <formula>0</formula>
    </cfRule>
  </conditionalFormatting>
  <dataValidations count="1">
    <dataValidation type="list" allowBlank="1" showDropDown="0" showInputMessage="1" showErrorMessage="1" sqref="F8:J17">
      <formula1>"　,○"</formula1>
    </dataValidation>
  </dataValidations>
  <pageMargins left="0.30629921259842519" right="0.30629921259842519" top="0.35629921259842523" bottom="0.55314960629921262" header="0.3" footer="0.3"/>
  <pageSetup paperSize="9" fitToWidth="1" fitToHeight="1" orientation="landscape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ポイント付与申請書</vt:lpstr>
      <vt:lpstr>活動実績表</vt:lpstr>
      <vt:lpstr>申請書記入例</vt:lpstr>
      <vt:lpstr>活動実績表記入例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0600瀬戸山大智</dc:creator>
  <cp:lastModifiedBy>0600瀬戸山大智</cp:lastModifiedBy>
  <dcterms:created xsi:type="dcterms:W3CDTF">2025-06-13T04:15:13Z</dcterms:created>
  <dcterms:modified xsi:type="dcterms:W3CDTF">2025-07-14T05:46:41Z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2025-07-14T05:46:41Z</vt:filetime>
  </property>
</Properties>
</file>