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PCL120\Desktop\財務諸表HP公表用\⑰南之郷\"/>
    </mc:Choice>
  </mc:AlternateContent>
  <bookViews>
    <workbookView xWindow="0" yWindow="0" windowWidth="19200" windowHeight="11550"/>
  </bookViews>
  <sheets>
    <sheet name="法人    資金収支1-1" sheetId="4" r:id="rId1"/>
    <sheet name="法人    事業活動2-1" sheetId="5" r:id="rId2"/>
    <sheet name="法人    貸借対照3-1" sheetId="6" r:id="rId3"/>
    <sheet name="法人    注記" sheetId="13" r:id="rId4"/>
  </sheets>
  <calcPr calcId="152511"/>
</workbook>
</file>

<file path=xl/calcChain.xml><?xml version="1.0" encoding="utf-8"?>
<calcChain xmlns="http://schemas.openxmlformats.org/spreadsheetml/2006/main">
  <c r="G80" i="13" l="1"/>
  <c r="G81" i="13"/>
  <c r="G82" i="13"/>
  <c r="G83" i="13"/>
  <c r="G84" i="13"/>
  <c r="G85" i="13"/>
  <c r="G86" i="13"/>
  <c r="G87" i="13"/>
  <c r="G88" i="13"/>
  <c r="F89" i="13"/>
  <c r="G89" i="13"/>
  <c r="F90" i="13"/>
  <c r="G90" i="13" s="1"/>
</calcChain>
</file>

<file path=xl/sharedStrings.xml><?xml version="1.0" encoding="utf-8"?>
<sst xmlns="http://schemas.openxmlformats.org/spreadsheetml/2006/main" count="247" uniqueCount="210">
  <si>
    <t>第1号の1様式</t>
  </si>
  <si>
    <t>資金収支計算書</t>
  </si>
  <si>
    <t xml:space="preserve">(自)　平成 27年  4月  1日    (至)　平成 28年  3月 31日 </t>
  </si>
  <si>
    <t>社会福祉法人名　社会福祉法人　南之郷</t>
  </si>
  <si>
    <t>（単位：円）</t>
  </si>
  <si>
    <t>勘　定　科　目</t>
  </si>
  <si>
    <t>予算(A)</t>
  </si>
  <si>
    <t>決算(B)</t>
  </si>
  <si>
    <t>差異(A)-(B)</t>
  </si>
  <si>
    <t>備  考</t>
  </si>
  <si>
    <t xml:space="preserve">介護保険事業収入 </t>
  </si>
  <si>
    <t xml:space="preserve">経常経費寄附金収入 </t>
  </si>
  <si>
    <t xml:space="preserve">受取利息配当金収入 </t>
  </si>
  <si>
    <t xml:space="preserve">その他の収入 </t>
  </si>
  <si>
    <t>収　入</t>
  </si>
  <si>
    <t>事業活動収入計 (1)</t>
  </si>
  <si>
    <t xml:space="preserve">人件費支出 </t>
  </si>
  <si>
    <t xml:space="preserve">事業費支出 </t>
  </si>
  <si>
    <t xml:space="preserve">事務費支出 </t>
  </si>
  <si>
    <t xml:space="preserve">利用者負担軽減額 </t>
  </si>
  <si>
    <t xml:space="preserve">支払利息支出 </t>
  </si>
  <si>
    <t>支　出</t>
  </si>
  <si>
    <t>事業活動支出計 (2)</t>
  </si>
  <si>
    <t>事業活動による収支</t>
  </si>
  <si>
    <t>事業活動資金収支差額 (3)=(1)-(2)</t>
  </si>
  <si>
    <t>施設整備等収入計 (4)</t>
  </si>
  <si>
    <t xml:space="preserve">設備資金借入金元金償還支出 </t>
  </si>
  <si>
    <t xml:space="preserve">固定資産取得支出 </t>
  </si>
  <si>
    <t>施設整備等支出計 (5)</t>
  </si>
  <si>
    <t>施設整備等による収支</t>
  </si>
  <si>
    <t>施設整備等資金収支差額 (6)=(4)-(5)</t>
  </si>
  <si>
    <t>その他の活動収入計 (7)</t>
  </si>
  <si>
    <t xml:space="preserve">長期運営資金借入金元金償還支出 </t>
  </si>
  <si>
    <t xml:space="preserve">その他の活動による支出 </t>
  </si>
  <si>
    <t>その他の活動支出計 (8)</t>
  </si>
  <si>
    <t>その他の活動資金収支差額 (9)=(7)-(8)</t>
  </si>
  <si>
    <t>その他の活動による収支</t>
    <phoneticPr fontId="4"/>
  </si>
  <si>
    <t>予備費支出 (10)</t>
  </si>
  <si>
    <t>△ 0</t>
  </si>
  <si>
    <t>―</t>
  </si>
  <si>
    <t>当期資金収支差額合計 (11)=(3)+(6)+(9)-(10)</t>
  </si>
  <si>
    <t>前期末支払資金残高 (12)</t>
  </si>
  <si>
    <t>当期末支払資金残高 (11)+(12)</t>
  </si>
  <si>
    <t>第2号の1様式</t>
  </si>
  <si>
    <t>事業活動計算書</t>
  </si>
  <si>
    <t>当年度決算(A)</t>
  </si>
  <si>
    <t>前年度決算(B)</t>
  </si>
  <si>
    <t>増減(A)-(B)</t>
  </si>
  <si>
    <t xml:space="preserve">介護保険事業収益 </t>
  </si>
  <si>
    <t xml:space="preserve">経常経費寄附金収益 </t>
  </si>
  <si>
    <t>収　益</t>
  </si>
  <si>
    <t>サービス活動収益計 (1)</t>
  </si>
  <si>
    <t xml:space="preserve">人件費 </t>
  </si>
  <si>
    <t xml:space="preserve">事業費 </t>
  </si>
  <si>
    <t xml:space="preserve">事務費 </t>
  </si>
  <si>
    <t xml:space="preserve">減価償却費 </t>
  </si>
  <si>
    <t>費　用</t>
  </si>
  <si>
    <t>サービス活動費用計 (2)</t>
  </si>
  <si>
    <t>サービス活動増減の部</t>
  </si>
  <si>
    <t>サービス活動増減差額 (3)=(1)-(2)</t>
  </si>
  <si>
    <t xml:space="preserve">受取利息配当金収益 </t>
  </si>
  <si>
    <t xml:space="preserve">その他のサービス活動外収益 </t>
  </si>
  <si>
    <t>サービス活動外収益計 (4)</t>
  </si>
  <si>
    <t xml:space="preserve">支払利息 </t>
  </si>
  <si>
    <t>サービス活動外費用計 (5)</t>
  </si>
  <si>
    <t>サービス活動外増減差額 (6)=(4)-(5)</t>
  </si>
  <si>
    <t>サービス活動外増減の部</t>
    <phoneticPr fontId="4"/>
  </si>
  <si>
    <t>経常増減差額 (7)=(3)+(6)</t>
  </si>
  <si>
    <t>特別収益計 (8)</t>
  </si>
  <si>
    <t xml:space="preserve">国庫補助金等特別積立金取崩額（除却等） </t>
  </si>
  <si>
    <t>特別費用計 (9)</t>
  </si>
  <si>
    <t>特別増減差額 (10)=(8)-(9)</t>
  </si>
  <si>
    <t>特別増減の部</t>
    <phoneticPr fontId="4"/>
  </si>
  <si>
    <t>当期活動増減差額 (11)=(7)+(10)</t>
  </si>
  <si>
    <t>前期繰越活動増減差額 (12)</t>
  </si>
  <si>
    <t>当期末繰越活動増減差額 (13)=(11)+(12)</t>
  </si>
  <si>
    <t>基本金取崩額 (14)</t>
  </si>
  <si>
    <t>その他の積立金取崩額 (15)</t>
  </si>
  <si>
    <t>その他の積立金積立額 (16)</t>
  </si>
  <si>
    <t>繰越活動増減差額の部</t>
  </si>
  <si>
    <t>次期繰越活動増減差額 (17)=(13)+(14)+(15)-(16)</t>
  </si>
  <si>
    <t>第3号の1様式</t>
  </si>
  <si>
    <t>貸借対照表</t>
  </si>
  <si>
    <t>平成 28年  3月 31日 現在</t>
  </si>
  <si>
    <t>資　産　の　部</t>
  </si>
  <si>
    <t>当年度末</t>
  </si>
  <si>
    <t>前年度末</t>
  </si>
  <si>
    <t>増  減</t>
  </si>
  <si>
    <t>負　債　の　部</t>
  </si>
  <si>
    <t xml:space="preserve"> 流動資産</t>
  </si>
  <si>
    <t xml:space="preserve">   現金預金</t>
  </si>
  <si>
    <t xml:space="preserve">   事業未収金</t>
  </si>
  <si>
    <t xml:space="preserve">   貯蔵品</t>
  </si>
  <si>
    <t xml:space="preserve">   給食用材料</t>
  </si>
  <si>
    <t xml:space="preserve">   立替金</t>
  </si>
  <si>
    <t xml:space="preserve"> 固定資産</t>
  </si>
  <si>
    <t xml:space="preserve">  基本財産</t>
  </si>
  <si>
    <t xml:space="preserve">   建物</t>
  </si>
  <si>
    <t xml:space="preserve">   建物附属設備</t>
  </si>
  <si>
    <t xml:space="preserve">  その他の固定資産</t>
  </si>
  <si>
    <t xml:space="preserve">   構築物</t>
  </si>
  <si>
    <t xml:space="preserve">   機械及び装置</t>
  </si>
  <si>
    <t xml:space="preserve">   車輌運搬具</t>
  </si>
  <si>
    <t xml:space="preserve">   器具及び備品</t>
  </si>
  <si>
    <t xml:space="preserve">   長期前払費用</t>
  </si>
  <si>
    <t>資産の部合計</t>
  </si>
  <si>
    <t xml:space="preserve"> 流動負債</t>
  </si>
  <si>
    <t xml:space="preserve">   短期運営資金借入金</t>
  </si>
  <si>
    <t xml:space="preserve">   事業未払金</t>
  </si>
  <si>
    <t xml:space="preserve">   その他の未払金</t>
  </si>
  <si>
    <t xml:space="preserve">   １年以内返済予定設備資金借入金</t>
  </si>
  <si>
    <t xml:space="preserve">   １年以内返済予定長期運営資金借入金</t>
  </si>
  <si>
    <t xml:space="preserve">   未払費用</t>
  </si>
  <si>
    <t xml:space="preserve">   預り金</t>
  </si>
  <si>
    <t xml:space="preserve">   職員預り金</t>
  </si>
  <si>
    <t xml:space="preserve"> 固定負債</t>
  </si>
  <si>
    <t xml:space="preserve">   設備資金借入金</t>
  </si>
  <si>
    <t xml:space="preserve">   長期運営資金借入金</t>
  </si>
  <si>
    <t>負債の部合計</t>
  </si>
  <si>
    <t>純　資　産　の　部</t>
  </si>
  <si>
    <t xml:space="preserve"> 基本金</t>
  </si>
  <si>
    <t xml:space="preserve">   第１号基本金</t>
  </si>
  <si>
    <t xml:space="preserve">   第３号基本金</t>
  </si>
  <si>
    <t xml:space="preserve"> 国庫補助金等特別積立金</t>
  </si>
  <si>
    <t xml:space="preserve"> その他の積立金</t>
  </si>
  <si>
    <t xml:space="preserve"> 次期繰越活動増減差額</t>
  </si>
  <si>
    <t xml:space="preserve"> (うち当期活動増減差額)</t>
  </si>
  <si>
    <t>純資産の部合計</t>
  </si>
  <si>
    <t>負債及び純資産の部合計</t>
  </si>
  <si>
    <t>※減価償却累計額　・・・・・　　60,821,003円</t>
    <rPh sb="1" eb="3">
      <t>ゲンカ</t>
    </rPh>
    <rPh sb="3" eb="5">
      <t>ショウキャク</t>
    </rPh>
    <rPh sb="5" eb="7">
      <t>ルイケイ</t>
    </rPh>
    <rPh sb="7" eb="8">
      <t>ガク</t>
    </rPh>
    <rPh sb="26" eb="27">
      <t>エン</t>
    </rPh>
    <phoneticPr fontId="4"/>
  </si>
  <si>
    <t>該当なし</t>
  </si>
  <si>
    <t>１５．その他の社会福祉法人の資金収支及び純資産増減の状況並びに資産、負債及び純資産の状態を明らかにするために必要な事項</t>
  </si>
  <si>
    <t>１４．重要な後発事象</t>
  </si>
  <si>
    <t>１３．重要な偶発債務</t>
  </si>
  <si>
    <t>１２．関連当事者との取引の内容</t>
  </si>
  <si>
    <t>該当なし</t>
    <rPh sb="0" eb="2">
      <t>ガイトウ</t>
    </rPh>
    <phoneticPr fontId="4"/>
  </si>
  <si>
    <t>評価損益</t>
  </si>
  <si>
    <t>時　　価</t>
  </si>
  <si>
    <t>帳簿価額</t>
  </si>
  <si>
    <t>種類及び銘柄</t>
  </si>
  <si>
    <t>満期保有目的の債券の内容並びに帳簿価額、時価及び評価損益は、以下のとおりである。</t>
  </si>
  <si>
    <t>１１．満期保有目的の債券の内訳並びに帳簿価額、時価及び評価損益</t>
  </si>
  <si>
    <t>合　　計</t>
  </si>
  <si>
    <t>事業未収金</t>
  </si>
  <si>
    <t>債権の当期末残高</t>
  </si>
  <si>
    <t>徴収不能引当金の当期末残高</t>
  </si>
  <si>
    <t>債権額</t>
  </si>
  <si>
    <t>債権額、徴収不能引当金の当期末残高、債権の当期末残高は、以下のとおりである。</t>
  </si>
  <si>
    <t>１０．債権額、徴収不能引当金の当期末残高、債権の当期末残高</t>
  </si>
  <si>
    <t>小　　計</t>
  </si>
  <si>
    <t>器具及び備品</t>
  </si>
  <si>
    <t>車輌運搬具</t>
  </si>
  <si>
    <t>機械及び装置</t>
  </si>
  <si>
    <t>構築物</t>
  </si>
  <si>
    <t>建物</t>
  </si>
  <si>
    <t>その他の固定資産</t>
  </si>
  <si>
    <t>建物附属設備（基本）</t>
  </si>
  <si>
    <t>建物（基本）</t>
  </si>
  <si>
    <t>基本財産</t>
  </si>
  <si>
    <t>当期末残高</t>
  </si>
  <si>
    <t>減価償却累計額</t>
  </si>
  <si>
    <t>取得価額</t>
  </si>
  <si>
    <t>固定資産の取得価額、減価償却累計額及び当期末残高は、以下のとおりである。</t>
  </si>
  <si>
    <t>９．固定資産の取得価額、減価償却累計額及び当期末残高</t>
  </si>
  <si>
    <t xml:space="preserve">　　　　　　　　計　　　　　　　　　　　　　　　　　　　　　　　 102,453,000円 </t>
  </si>
  <si>
    <t xml:space="preserve">　　　　　　――――――――――――――――――――――――――――――――― </t>
  </si>
  <si>
    <t xml:space="preserve">　　　　　・設備資金借入金　福祉医療機構　　　　　　　　　　　　 102,453,000円 </t>
  </si>
  <si>
    <t>　　　　　　　　　　　　　　　　　　　　　　　　　　　　　　　</t>
  </si>
  <si>
    <t xml:space="preserve">担保に供している債務の種類および金額は、以下のとおりである。                   </t>
  </si>
  <si>
    <t xml:space="preserve">　　　　　　　　計　　　　　　　　　　　　　　　　　　　　　　　 268,800,000円 </t>
  </si>
  <si>
    <t>　　　　　　・機械及び装置　　　　　　　　　　　　　　　　　　　　 4,493,367円　</t>
  </si>
  <si>
    <t xml:space="preserve">          　・構築物　　　　　　　　　　　　　　　　　　　　　　 　2,206,840円</t>
  </si>
  <si>
    <t xml:space="preserve">　　　　　　・建物附属設備（基本財産）　　　　　　　　　　　　　 129,178,444円 </t>
  </si>
  <si>
    <t xml:space="preserve">　　　　　　・建物（基本財産）　　　　　　　　　　　　　　　　　 132,921,349円 </t>
  </si>
  <si>
    <t>　　　　　</t>
  </si>
  <si>
    <t xml:space="preserve">担保に供されている資産は、以下のとおりである。                                 </t>
  </si>
  <si>
    <t>８．担保に供している資産</t>
  </si>
  <si>
    <t>７．会計基準第3章4(4)及び(6)の規定による基本金又は国庫補助金等特別積立金の取崩し</t>
  </si>
  <si>
    <t>当期減少額</t>
  </si>
  <si>
    <t>当期増加額</t>
  </si>
  <si>
    <t>前期末残高</t>
  </si>
  <si>
    <t>基本財産の種類</t>
  </si>
  <si>
    <t>基本財産の増減の内容及び金額は、以下のとおりである。</t>
  </si>
  <si>
    <t>６．基本財産の増減の内容及び金額</t>
  </si>
  <si>
    <t>　　　認知症高齢者グループホーム南之郷　：グループホーム　南之郷</t>
  </si>
  <si>
    <t>　　　</t>
  </si>
  <si>
    <t>　　　　　　　　　　　　　　　　　　　　　特別養護老人ホーム　南之郷</t>
  </si>
  <si>
    <t>　　　地域密着型特別養護老人ホーム南之郷：法人本部　南之郷</t>
  </si>
  <si>
    <t>　　　　　　　　拠点　　　　　　　　　　　　　サービス区分</t>
  </si>
  <si>
    <t xml:space="preserve">（４）各拠点区分におけるサービス区分の内容                                                  </t>
  </si>
  <si>
    <t>（３）社会福祉事業における拠点区分別内訳表（第１号の３様式、第２号の３様式、第３号の３様式）</t>
  </si>
  <si>
    <t xml:space="preserve">（２）事業区分別内訳表（事業区分が社会福祉事業のみである為、省略した）                   </t>
  </si>
  <si>
    <t xml:space="preserve">（１）法人全体の財務諸表（第１号の１様式、第２号の１様式、第３号の１様式）                  </t>
  </si>
  <si>
    <t xml:space="preserve">　当法人の作成する財務諸表は、以下のとおりになっている。                                    </t>
  </si>
  <si>
    <t>５．法人が作成する財務諸表等と拠点区分、サービス区分</t>
  </si>
  <si>
    <t>４．法人で採用する退職給付制度</t>
  </si>
  <si>
    <t>３．重要な会計方針の変更</t>
  </si>
  <si>
    <t>　　・賞与引当金・・・夏季賞与に係る金額のうち、当該事業年度の負担に属する額を計上している</t>
  </si>
  <si>
    <t xml:space="preserve">（３）引当金の計上基準                                                                              </t>
  </si>
  <si>
    <t>（２）貯蔵品の評価方法・・・最終仕入原価法</t>
  </si>
  <si>
    <t xml:space="preserve">　　　　リース期間を耐用年数とし、残存価額を零とする定額法によっている                           </t>
  </si>
  <si>
    <t xml:space="preserve">　　　所有権移転外ファイナンス・リース取引に係るリース資産                                          </t>
  </si>
  <si>
    <t xml:space="preserve">　　　　自己所有の固定資産に適用する減価償却方法と同一の方法によっている                          </t>
  </si>
  <si>
    <t xml:space="preserve">　　　所有権移転ファイナンス・リース取引に係るリース資産                                            </t>
  </si>
  <si>
    <t xml:space="preserve">　　・リース資産                                                                                    </t>
  </si>
  <si>
    <t xml:space="preserve">　　・建物並び器具及び備品－定率法                                                                  </t>
  </si>
  <si>
    <t xml:space="preserve">（１）固定資産の減価償却の方法                                                                      </t>
  </si>
  <si>
    <t>２．重要な会計方針</t>
  </si>
  <si>
    <t>財務諸表に対する注記（法人全体用）</t>
  </si>
  <si>
    <t>１．継続事業の前提に関する注記</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</si>
</sst>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0"/>
    <numFmt numFmtId="177" formatCode="#,##0_);[Red]\(#,##0\)"/>
  </numFmts>
  <fonts count="6" x14ac:knownFonts="1">
    <font>
      <sz val="11"/>
      <color theme="1"/>
      <name val="ＭＳ Ｐゴシック"/>
      <family val="2"/>
      <charset val="128"/>
      <scheme val="minor"/>
    </font>
    <font>
      <sz val="9"/>
      <color theme="1"/>
      <name val="ＭＳ 明朝"/>
      <family val="1"/>
      <charset val="128"/>
    </font>
    <font>
      <sz val="12"/>
      <color theme="1"/>
      <name val="ＭＳ 明朝"/>
      <family val="1"/>
      <charset val="128"/>
    </font>
    <font>
      <u/>
      <sz val="9"/>
      <color theme="1"/>
      <name val="ＭＳ 明朝"/>
      <family val="1"/>
      <charset val="128"/>
    </font>
    <font>
      <sz val="6"/>
      <name val="ＭＳ Ｐゴシック"/>
      <family val="2"/>
      <charset val="128"/>
      <scheme val="minor"/>
    </font>
    <font>
      <sz val="9"/>
      <color theme="1"/>
      <name val="ＭＳ Ｐゴシック"/>
      <family val="2"/>
      <charset val="128"/>
      <scheme val="minor"/>
    </font>
  </fonts>
  <fills count="2">
    <fill>
      <patternFill patternType="none"/>
    </fill>
    <fill>
      <patternFill patternType="gray125"/>
    </fill>
  </fills>
  <borders count="28">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style="thin">
        <color indexed="64"/>
      </right>
      <top style="thin">
        <color indexed="64"/>
      </top>
      <bottom/>
      <diagonal/>
    </border>
    <border>
      <left style="thin">
        <color auto="1"/>
      </left>
      <right style="thin">
        <color indexed="64"/>
      </right>
      <top/>
      <bottom/>
      <diagonal/>
    </border>
    <border>
      <left style="thin">
        <color auto="1"/>
      </left>
      <right style="thin">
        <color indexed="64"/>
      </right>
      <top/>
      <bottom style="thin">
        <color auto="1"/>
      </bottom>
      <diagonal/>
    </border>
    <border>
      <left style="thin">
        <color auto="1"/>
      </left>
      <right style="thin">
        <color indexed="64"/>
      </right>
      <top style="thin">
        <color auto="1"/>
      </top>
      <bottom style="thin">
        <color auto="1"/>
      </bottom>
      <diagonal/>
    </border>
    <border>
      <left style="thin">
        <color auto="1"/>
      </left>
      <right style="thin">
        <color indexed="64"/>
      </right>
      <top style="thin">
        <color auto="1"/>
      </top>
      <bottom/>
      <diagonal/>
    </border>
    <border>
      <left style="thin">
        <color auto="1"/>
      </left>
      <right style="thin">
        <color indexed="64"/>
      </right>
      <top style="thin">
        <color indexed="64"/>
      </top>
      <bottom style="thin">
        <color indexed="64"/>
      </bottom>
      <diagonal/>
    </border>
    <border>
      <left style="thin">
        <color auto="1"/>
      </left>
      <right style="thin">
        <color auto="1"/>
      </right>
      <top style="thin">
        <color indexed="64"/>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indexed="64"/>
      </right>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indexed="64"/>
      </top>
      <bottom style="thin">
        <color auto="1"/>
      </bottom>
      <diagonal/>
    </border>
    <border>
      <left style="thin">
        <color auto="1"/>
      </left>
      <right style="thin">
        <color indexed="64"/>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indexed="64"/>
      </bottom>
      <diagonal/>
    </border>
    <border>
      <left style="thin">
        <color auto="1"/>
      </left>
      <right style="thin">
        <color indexed="64"/>
      </right>
      <top style="thin">
        <color auto="1"/>
      </top>
      <bottom style="thin">
        <color indexed="64"/>
      </bottom>
      <diagonal/>
    </border>
    <border>
      <left/>
      <right style="thin">
        <color auto="1"/>
      </right>
      <top/>
      <bottom/>
      <diagonal/>
    </border>
    <border>
      <left style="thin">
        <color auto="1"/>
      </left>
      <right/>
      <top/>
      <bottom/>
      <diagonal/>
    </border>
  </borders>
  <cellStyleXfs count="1">
    <xf numFmtId="0" fontId="0" fillId="0" borderId="0">
      <alignment vertical="center"/>
    </xf>
  </cellStyleXfs>
  <cellXfs count="135">
    <xf numFmtId="0" fontId="0" fillId="0" borderId="0" xfId="0">
      <alignment vertical="center"/>
    </xf>
    <xf numFmtId="0" fontId="1" fillId="0" borderId="0" xfId="0" applyNumberFormat="1" applyFont="1">
      <alignment vertical="center"/>
    </xf>
    <xf numFmtId="0" fontId="1" fillId="0" borderId="0" xfId="0" applyNumberFormat="1" applyFont="1" applyAlignment="1">
      <alignment horizontal="left" vertical="center"/>
    </xf>
    <xf numFmtId="0" fontId="1" fillId="0" borderId="0" xfId="0" applyNumberFormat="1" applyFont="1" applyAlignment="1">
      <alignment horizontal="right" vertical="center"/>
    </xf>
    <xf numFmtId="0" fontId="3" fillId="0" borderId="0" xfId="0" applyNumberFormat="1" applyFont="1" applyAlignment="1">
      <alignment horizontal="left" vertical="center"/>
    </xf>
    <xf numFmtId="0" fontId="1" fillId="0" borderId="4" xfId="0" applyNumberFormat="1" applyFont="1" applyBorder="1" applyAlignment="1">
      <alignment horizontal="center" vertical="center"/>
    </xf>
    <xf numFmtId="0" fontId="1" fillId="0" borderId="0" xfId="0" applyNumberFormat="1" applyFont="1" applyAlignment="1">
      <alignment horizontal="center" vertical="center"/>
    </xf>
    <xf numFmtId="0" fontId="1" fillId="0" borderId="0" xfId="0" applyNumberFormat="1" applyFont="1" applyBorder="1">
      <alignment vertical="center"/>
    </xf>
    <xf numFmtId="0" fontId="1" fillId="0" borderId="0" xfId="0" applyNumberFormat="1" applyFont="1" applyBorder="1" applyAlignment="1">
      <alignment horizontal="left" vertical="center"/>
    </xf>
    <xf numFmtId="0" fontId="1" fillId="0" borderId="0" xfId="0" applyNumberFormat="1" applyFont="1" applyBorder="1" applyAlignment="1">
      <alignment horizontal="right" vertical="center"/>
    </xf>
    <xf numFmtId="0" fontId="1" fillId="0" borderId="14" xfId="0" applyNumberFormat="1" applyFont="1" applyBorder="1" applyAlignment="1">
      <alignment horizontal="left" vertical="center" shrinkToFit="1"/>
    </xf>
    <xf numFmtId="176" fontId="1" fillId="0" borderId="14" xfId="0" applyNumberFormat="1" applyFont="1" applyBorder="1" applyAlignment="1">
      <alignment horizontal="right" vertical="center" shrinkToFit="1"/>
    </xf>
    <xf numFmtId="49" fontId="1" fillId="0" borderId="8" xfId="0" applyNumberFormat="1" applyFont="1" applyBorder="1" applyAlignment="1">
      <alignment horizontal="left" vertical="center"/>
    </xf>
    <xf numFmtId="0" fontId="1" fillId="0" borderId="15" xfId="0" applyNumberFormat="1" applyFont="1" applyBorder="1" applyAlignment="1">
      <alignment horizontal="left" vertical="center" shrinkToFit="1"/>
    </xf>
    <xf numFmtId="176" fontId="1" fillId="0" borderId="15" xfId="0" applyNumberFormat="1" applyFont="1" applyBorder="1" applyAlignment="1">
      <alignment horizontal="right" vertical="center" shrinkToFit="1"/>
    </xf>
    <xf numFmtId="49" fontId="1" fillId="0" borderId="9" xfId="0" applyNumberFormat="1" applyFont="1" applyBorder="1" applyAlignment="1">
      <alignment horizontal="left" vertical="center"/>
    </xf>
    <xf numFmtId="0" fontId="1" fillId="0" borderId="16" xfId="0" applyNumberFormat="1" applyFont="1" applyBorder="1" applyAlignment="1">
      <alignment horizontal="left" vertical="center" shrinkToFit="1"/>
    </xf>
    <xf numFmtId="176" fontId="1" fillId="0" borderId="16" xfId="0" applyNumberFormat="1" applyFont="1" applyBorder="1" applyAlignment="1">
      <alignment horizontal="right" vertical="center" shrinkToFit="1"/>
    </xf>
    <xf numFmtId="49" fontId="1" fillId="0" borderId="17" xfId="0" applyNumberFormat="1" applyFont="1" applyBorder="1" applyAlignment="1">
      <alignment horizontal="left" vertical="center"/>
    </xf>
    <xf numFmtId="0" fontId="1" fillId="0" borderId="18" xfId="0" applyNumberFormat="1" applyFont="1" applyBorder="1" applyAlignment="1">
      <alignment horizontal="center" vertical="center" shrinkToFit="1"/>
    </xf>
    <xf numFmtId="176" fontId="1" fillId="0" borderId="18" xfId="0" applyNumberFormat="1" applyFont="1" applyBorder="1" applyAlignment="1">
      <alignment horizontal="right" vertical="center" shrinkToFit="1"/>
    </xf>
    <xf numFmtId="49" fontId="1" fillId="0" borderId="13" xfId="0" applyNumberFormat="1" applyFont="1" applyBorder="1" applyAlignment="1">
      <alignment horizontal="left" vertical="center"/>
    </xf>
    <xf numFmtId="0" fontId="1" fillId="0" borderId="20" xfId="0" applyNumberFormat="1" applyFont="1" applyBorder="1" applyAlignment="1">
      <alignment horizontal="center" vertical="center" shrinkToFit="1"/>
    </xf>
    <xf numFmtId="176" fontId="1" fillId="0" borderId="20" xfId="0" applyNumberFormat="1" applyFont="1" applyBorder="1" applyAlignment="1">
      <alignment horizontal="right" vertical="center" shrinkToFit="1"/>
    </xf>
    <xf numFmtId="49" fontId="1" fillId="0" borderId="21" xfId="0" applyNumberFormat="1" applyFont="1" applyBorder="1" applyAlignment="1">
      <alignment horizontal="left" vertical="center"/>
    </xf>
    <xf numFmtId="176" fontId="1" fillId="0" borderId="22" xfId="0" applyNumberFormat="1" applyFont="1" applyBorder="1" applyAlignment="1">
      <alignment horizontal="right" vertical="center" shrinkToFit="1"/>
    </xf>
    <xf numFmtId="49" fontId="1" fillId="0" borderId="11" xfId="0" applyNumberFormat="1" applyFont="1" applyBorder="1" applyAlignment="1">
      <alignment horizontal="left" vertical="center"/>
    </xf>
    <xf numFmtId="0" fontId="1" fillId="0" borderId="23" xfId="0" applyNumberFormat="1" applyFont="1" applyBorder="1" applyAlignment="1">
      <alignment horizontal="left" vertical="center"/>
    </xf>
    <xf numFmtId="0" fontId="1" fillId="0" borderId="23" xfId="0" applyNumberFormat="1" applyFont="1" applyBorder="1" applyAlignment="1">
      <alignment horizontal="right" vertical="center"/>
    </xf>
    <xf numFmtId="0" fontId="1" fillId="0" borderId="12" xfId="0" applyNumberFormat="1" applyFont="1" applyBorder="1" applyAlignment="1">
      <alignment horizontal="left" vertical="center"/>
    </xf>
    <xf numFmtId="0" fontId="1" fillId="0" borderId="16" xfId="0" applyNumberFormat="1" applyFont="1" applyBorder="1" applyAlignment="1">
      <alignment horizontal="left" vertical="center"/>
    </xf>
    <xf numFmtId="0" fontId="1" fillId="0" borderId="16" xfId="0" applyNumberFormat="1" applyFont="1" applyBorder="1" applyAlignment="1">
      <alignment horizontal="right" vertical="center"/>
    </xf>
    <xf numFmtId="0" fontId="1" fillId="0" borderId="17" xfId="0" applyNumberFormat="1" applyFont="1" applyBorder="1" applyAlignment="1">
      <alignment horizontal="left" vertical="center"/>
    </xf>
    <xf numFmtId="0" fontId="1" fillId="0" borderId="15" xfId="0" applyNumberFormat="1" applyFont="1" applyBorder="1" applyAlignment="1">
      <alignment horizontal="left" vertical="center"/>
    </xf>
    <xf numFmtId="0" fontId="1" fillId="0" borderId="15" xfId="0" applyNumberFormat="1" applyFont="1" applyBorder="1" applyAlignment="1">
      <alignment horizontal="right" vertical="center"/>
    </xf>
    <xf numFmtId="0" fontId="1" fillId="0" borderId="9" xfId="0" applyNumberFormat="1" applyFont="1" applyBorder="1" applyAlignment="1">
      <alignment horizontal="left" vertical="center"/>
    </xf>
    <xf numFmtId="176" fontId="1" fillId="0" borderId="23" xfId="0" applyNumberFormat="1" applyFont="1" applyBorder="1" applyAlignment="1">
      <alignment horizontal="right" vertical="center" shrinkToFit="1"/>
    </xf>
    <xf numFmtId="49" fontId="1" fillId="0" borderId="12" xfId="0" applyNumberFormat="1" applyFont="1" applyBorder="1" applyAlignment="1">
      <alignment horizontal="left" vertical="center"/>
    </xf>
    <xf numFmtId="176" fontId="1" fillId="0" borderId="19" xfId="0" applyNumberFormat="1" applyFont="1" applyBorder="1" applyAlignment="1">
      <alignment horizontal="right" vertical="center" shrinkToFit="1"/>
    </xf>
    <xf numFmtId="0" fontId="1" fillId="0" borderId="10" xfId="0" applyNumberFormat="1" applyFont="1" applyBorder="1" applyAlignment="1">
      <alignment horizontal="left" vertical="center"/>
    </xf>
    <xf numFmtId="176" fontId="1" fillId="0" borderId="24" xfId="0" applyNumberFormat="1" applyFont="1" applyBorder="1" applyAlignment="1">
      <alignment horizontal="right" vertical="center" shrinkToFit="1"/>
    </xf>
    <xf numFmtId="49" fontId="1" fillId="0" borderId="25" xfId="0" applyNumberFormat="1" applyFont="1" applyBorder="1" applyAlignment="1">
      <alignment horizontal="left" vertical="center"/>
    </xf>
    <xf numFmtId="0" fontId="1" fillId="0" borderId="0" xfId="0" applyNumberFormat="1" applyFont="1" applyAlignment="1"/>
    <xf numFmtId="176" fontId="1" fillId="0" borderId="8" xfId="0" applyNumberFormat="1" applyFont="1" applyBorder="1" applyAlignment="1">
      <alignment horizontal="right" vertical="center" shrinkToFit="1"/>
    </xf>
    <xf numFmtId="176" fontId="1" fillId="0" borderId="17" xfId="0" applyNumberFormat="1" applyFont="1" applyBorder="1" applyAlignment="1">
      <alignment horizontal="right" vertical="center" shrinkToFit="1"/>
    </xf>
    <xf numFmtId="176" fontId="1" fillId="0" borderId="13" xfId="0" applyNumberFormat="1" applyFont="1" applyBorder="1" applyAlignment="1">
      <alignment horizontal="right" vertical="center" shrinkToFit="1"/>
    </xf>
    <xf numFmtId="176" fontId="1" fillId="0" borderId="9" xfId="0" applyNumberFormat="1" applyFont="1" applyBorder="1" applyAlignment="1">
      <alignment horizontal="right" vertical="center" shrinkToFit="1"/>
    </xf>
    <xf numFmtId="0" fontId="1" fillId="0" borderId="17" xfId="0" applyNumberFormat="1" applyFont="1" applyBorder="1" applyAlignment="1">
      <alignment horizontal="right" vertical="center"/>
    </xf>
    <xf numFmtId="176" fontId="1" fillId="0" borderId="21" xfId="0" applyNumberFormat="1" applyFont="1" applyBorder="1" applyAlignment="1">
      <alignment horizontal="right" vertical="center" shrinkToFit="1"/>
    </xf>
    <xf numFmtId="176" fontId="1" fillId="0" borderId="11" xfId="0" applyNumberFormat="1" applyFont="1" applyBorder="1" applyAlignment="1">
      <alignment horizontal="right" vertical="center" shrinkToFit="1"/>
    </xf>
    <xf numFmtId="0" fontId="1" fillId="0" borderId="23" xfId="0" applyNumberFormat="1" applyFont="1" applyBorder="1" applyAlignment="1">
      <alignment horizontal="left" vertical="center" shrinkToFit="1"/>
    </xf>
    <xf numFmtId="176" fontId="1" fillId="0" borderId="12" xfId="0" applyNumberFormat="1" applyFont="1" applyBorder="1" applyAlignment="1">
      <alignment horizontal="right" vertical="center" shrinkToFit="1"/>
    </xf>
    <xf numFmtId="0" fontId="1" fillId="0" borderId="9" xfId="0" applyNumberFormat="1" applyFont="1" applyBorder="1" applyAlignment="1">
      <alignment horizontal="right" vertical="center"/>
    </xf>
    <xf numFmtId="0" fontId="1" fillId="0" borderId="12" xfId="0" applyNumberFormat="1" applyFont="1" applyBorder="1" applyAlignment="1">
      <alignment horizontal="right" vertical="center"/>
    </xf>
    <xf numFmtId="176" fontId="1" fillId="0" borderId="24" xfId="0" applyNumberFormat="1" applyFont="1" applyBorder="1" applyAlignment="1">
      <alignment horizontal="right" shrinkToFit="1"/>
    </xf>
    <xf numFmtId="176" fontId="1" fillId="0" borderId="25" xfId="0" applyNumberFormat="1" applyFont="1" applyBorder="1" applyAlignment="1">
      <alignment horizontal="right" shrinkToFit="1"/>
    </xf>
    <xf numFmtId="0" fontId="1" fillId="0" borderId="18" xfId="0" applyNumberFormat="1" applyFont="1" applyBorder="1" applyAlignment="1">
      <alignment horizontal="center" vertical="center"/>
    </xf>
    <xf numFmtId="0" fontId="1" fillId="0" borderId="18" xfId="0" applyNumberFormat="1" applyFont="1" applyBorder="1" applyAlignment="1">
      <alignment horizontal="left" vertical="center" shrinkToFit="1"/>
    </xf>
    <xf numFmtId="49" fontId="1" fillId="0" borderId="0" xfId="0" applyNumberFormat="1" applyFont="1">
      <alignment vertical="center"/>
    </xf>
    <xf numFmtId="0" fontId="1" fillId="0" borderId="0" xfId="0" applyNumberFormat="1" applyFont="1" applyAlignment="1">
      <alignment vertical="center" wrapText="1"/>
    </xf>
    <xf numFmtId="0" fontId="1" fillId="0" borderId="0" xfId="0" applyNumberFormat="1" applyFont="1" applyBorder="1" applyAlignment="1">
      <alignment vertical="center" wrapText="1"/>
    </xf>
    <xf numFmtId="0" fontId="0" fillId="0" borderId="0" xfId="0" applyBorder="1" applyAlignment="1">
      <alignment vertical="center" wrapText="1"/>
    </xf>
    <xf numFmtId="49" fontId="1" fillId="0" borderId="0" xfId="0" applyNumberFormat="1" applyFont="1" applyBorder="1" applyAlignment="1">
      <alignment vertical="center" wrapText="1"/>
    </xf>
    <xf numFmtId="0" fontId="1" fillId="0" borderId="25" xfId="0" applyNumberFormat="1" applyFont="1" applyBorder="1" applyAlignment="1">
      <alignment vertical="center" wrapText="1"/>
    </xf>
    <xf numFmtId="0" fontId="1" fillId="0" borderId="0" xfId="0" applyNumberFormat="1" applyFont="1" applyAlignment="1">
      <alignment horizontal="center" vertical="center" wrapText="1"/>
    </xf>
    <xf numFmtId="0" fontId="1" fillId="0" borderId="25" xfId="0" applyNumberFormat="1" applyFont="1" applyBorder="1" applyAlignment="1">
      <alignment horizontal="center" vertical="center" wrapText="1"/>
    </xf>
    <xf numFmtId="3" fontId="1" fillId="0" borderId="25" xfId="0" applyNumberFormat="1" applyFont="1" applyBorder="1" applyAlignment="1">
      <alignment vertical="center" wrapText="1"/>
    </xf>
    <xf numFmtId="3" fontId="1" fillId="0" borderId="23" xfId="0" applyNumberFormat="1" applyFont="1" applyBorder="1" applyAlignment="1">
      <alignment vertical="center" wrapText="1"/>
    </xf>
    <xf numFmtId="0" fontId="1" fillId="0" borderId="23" xfId="0" applyNumberFormat="1" applyFont="1" applyBorder="1" applyAlignment="1">
      <alignment vertical="center" wrapText="1"/>
    </xf>
    <xf numFmtId="177" fontId="1" fillId="0" borderId="25" xfId="0" applyNumberFormat="1" applyFont="1" applyBorder="1" applyAlignment="1">
      <alignment vertical="center" wrapText="1"/>
    </xf>
    <xf numFmtId="3" fontId="1" fillId="0" borderId="15" xfId="0" applyNumberFormat="1" applyFont="1" applyBorder="1" applyAlignment="1">
      <alignment vertical="center" wrapText="1"/>
    </xf>
    <xf numFmtId="177" fontId="1" fillId="0" borderId="15" xfId="0" applyNumberFormat="1" applyFont="1" applyBorder="1" applyAlignment="1">
      <alignment vertical="center" wrapText="1"/>
    </xf>
    <xf numFmtId="177" fontId="1" fillId="0" borderId="23" xfId="0" applyNumberFormat="1" applyFont="1" applyBorder="1" applyAlignment="1">
      <alignment vertical="center" wrapText="1"/>
    </xf>
    <xf numFmtId="0" fontId="1" fillId="0" borderId="15" xfId="0" applyNumberFormat="1" applyFont="1" applyBorder="1" applyAlignment="1">
      <alignment vertical="center" wrapText="1"/>
    </xf>
    <xf numFmtId="0" fontId="1" fillId="0" borderId="14" xfId="0" applyNumberFormat="1" applyFont="1" applyBorder="1" applyAlignment="1">
      <alignment vertical="center" textRotation="255"/>
    </xf>
    <xf numFmtId="0" fontId="0" fillId="0" borderId="15" xfId="0" applyBorder="1" applyAlignment="1">
      <alignment vertical="center" textRotation="255"/>
    </xf>
    <xf numFmtId="0" fontId="0" fillId="0" borderId="16" xfId="0" applyBorder="1" applyAlignment="1">
      <alignment vertical="center" textRotation="255"/>
    </xf>
    <xf numFmtId="0" fontId="0" fillId="0" borderId="20" xfId="0" applyBorder="1" applyAlignment="1">
      <alignment vertical="center" textRotation="255"/>
    </xf>
    <xf numFmtId="0" fontId="1" fillId="0" borderId="23" xfId="0" applyNumberFormat="1" applyFont="1" applyBorder="1" applyAlignment="1">
      <alignment vertical="center" textRotation="255"/>
    </xf>
    <xf numFmtId="0" fontId="0" fillId="0" borderId="19" xfId="0" applyBorder="1" applyAlignment="1">
      <alignment vertical="center" textRotation="255"/>
    </xf>
    <xf numFmtId="0" fontId="1" fillId="0" borderId="22" xfId="0" applyNumberFormat="1" applyFont="1" applyBorder="1" applyAlignment="1">
      <alignment horizontal="center" vertical="center" shrinkToFit="1"/>
    </xf>
    <xf numFmtId="0" fontId="5" fillId="0" borderId="22" xfId="0" applyFont="1" applyBorder="1" applyAlignment="1">
      <alignment horizontal="center" vertical="center" shrinkToFit="1"/>
    </xf>
    <xf numFmtId="49" fontId="2" fillId="0" borderId="0" xfId="0" applyNumberFormat="1" applyFont="1" applyAlignment="1">
      <alignment horizontal="center" vertical="center"/>
    </xf>
    <xf numFmtId="0" fontId="0" fillId="0" borderId="0" xfId="0" applyAlignment="1">
      <alignment horizontal="center" vertical="center"/>
    </xf>
    <xf numFmtId="0" fontId="1" fillId="0" borderId="0" xfId="0" applyNumberFormat="1" applyFont="1" applyAlignment="1">
      <alignment horizontal="center" vertical="center"/>
    </xf>
    <xf numFmtId="0" fontId="1" fillId="0" borderId="3" xfId="0" applyNumberFormat="1" applyFon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18" xfId="0" applyBorder="1" applyAlignment="1">
      <alignment vertical="center" textRotation="255"/>
    </xf>
    <xf numFmtId="0" fontId="0" fillId="0" borderId="22" xfId="0" applyBorder="1" applyAlignment="1">
      <alignment vertical="center" textRotation="255"/>
    </xf>
    <xf numFmtId="0" fontId="1" fillId="0" borderId="24" xfId="0" applyNumberFormat="1" applyFont="1" applyBorder="1" applyAlignment="1">
      <alignment vertical="center" shrinkToFit="1"/>
    </xf>
    <xf numFmtId="0" fontId="5" fillId="0" borderId="24" xfId="0" applyFont="1" applyBorder="1" applyAlignment="1">
      <alignment vertical="center" shrinkToFit="1"/>
    </xf>
    <xf numFmtId="0" fontId="1" fillId="0" borderId="23" xfId="0" applyNumberFormat="1" applyFont="1" applyBorder="1" applyAlignment="1">
      <alignment vertical="top"/>
    </xf>
    <xf numFmtId="0" fontId="0" fillId="0" borderId="23" xfId="0" applyBorder="1" applyAlignment="1">
      <alignment vertical="top"/>
    </xf>
    <xf numFmtId="0" fontId="0" fillId="0" borderId="19" xfId="0" applyBorder="1" applyAlignment="1">
      <alignment vertical="top"/>
    </xf>
    <xf numFmtId="0" fontId="1" fillId="0" borderId="23" xfId="0" applyNumberFormat="1" applyFont="1" applyBorder="1" applyAlignment="1">
      <alignment horizontal="center" vertical="center"/>
    </xf>
    <xf numFmtId="0" fontId="0" fillId="0" borderId="19" xfId="0" applyBorder="1" applyAlignment="1">
      <alignment horizontal="center" vertical="center"/>
    </xf>
    <xf numFmtId="176" fontId="1" fillId="0" borderId="23" xfId="0" applyNumberFormat="1" applyFont="1" applyBorder="1" applyAlignment="1">
      <alignment horizontal="right" vertical="center" shrinkToFit="1"/>
    </xf>
    <xf numFmtId="0" fontId="0" fillId="0" borderId="19" xfId="0" applyBorder="1" applyAlignment="1">
      <alignment horizontal="right" vertical="center" shrinkToFit="1"/>
    </xf>
    <xf numFmtId="0" fontId="1" fillId="0" borderId="26" xfId="0" applyNumberFormat="1" applyFont="1" applyBorder="1" applyAlignment="1">
      <alignment vertical="center"/>
    </xf>
    <xf numFmtId="0" fontId="0" fillId="0" borderId="15" xfId="0" applyBorder="1" applyAlignment="1">
      <alignment vertical="center"/>
    </xf>
    <xf numFmtId="0" fontId="0" fillId="0" borderId="27" xfId="0" applyBorder="1" applyAlignment="1">
      <alignment vertical="center"/>
    </xf>
    <xf numFmtId="0" fontId="1" fillId="0" borderId="20" xfId="0" applyNumberFormat="1" applyFont="1" applyBorder="1" applyAlignment="1">
      <alignment vertical="center" shrinkToFit="1"/>
    </xf>
    <xf numFmtId="0" fontId="5" fillId="0" borderId="20" xfId="0" applyFont="1" applyBorder="1" applyAlignment="1">
      <alignment vertical="center" shrinkToFit="1"/>
    </xf>
    <xf numFmtId="0" fontId="1" fillId="0" borderId="22" xfId="0" applyNumberFormat="1" applyFont="1" applyBorder="1" applyAlignment="1">
      <alignment vertical="center" shrinkToFit="1"/>
    </xf>
    <xf numFmtId="0" fontId="5" fillId="0" borderId="22" xfId="0" applyFont="1" applyBorder="1" applyAlignment="1">
      <alignment vertical="center" shrinkToFit="1"/>
    </xf>
    <xf numFmtId="0" fontId="0" fillId="0" borderId="24" xfId="0" applyBorder="1" applyAlignment="1">
      <alignment vertical="center" textRotation="255"/>
    </xf>
    <xf numFmtId="0" fontId="1" fillId="0" borderId="24" xfId="0" applyNumberFormat="1" applyFont="1" applyBorder="1" applyAlignment="1">
      <alignment shrinkToFit="1"/>
    </xf>
    <xf numFmtId="0" fontId="5" fillId="0" borderId="24" xfId="0" applyFont="1" applyBorder="1" applyAlignment="1">
      <alignment shrinkToFit="1"/>
    </xf>
    <xf numFmtId="0" fontId="1" fillId="0" borderId="7" xfId="0" applyNumberFormat="1" applyFont="1"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1" fillId="0" borderId="14" xfId="0" applyNumberFormat="1" applyFont="1"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49" fontId="1" fillId="0" borderId="0" xfId="0" applyNumberFormat="1" applyFont="1" applyAlignment="1">
      <alignment vertical="center"/>
    </xf>
    <xf numFmtId="0" fontId="0" fillId="0" borderId="0" xfId="0" applyAlignment="1">
      <alignment vertical="center"/>
    </xf>
    <xf numFmtId="49" fontId="1" fillId="0" borderId="0" xfId="0" applyNumberFormat="1" applyFont="1" applyAlignment="1">
      <alignment horizontal="left" vertical="center"/>
    </xf>
    <xf numFmtId="0" fontId="0" fillId="0" borderId="0" xfId="0" applyAlignment="1">
      <alignment horizontal="left" vertical="center"/>
    </xf>
    <xf numFmtId="49" fontId="1" fillId="0" borderId="0" xfId="0" applyNumberFormat="1" applyFont="1" applyAlignment="1">
      <alignment horizontal="right" vertical="center"/>
    </xf>
    <xf numFmtId="0" fontId="0" fillId="0" borderId="0" xfId="0" applyAlignment="1">
      <alignment horizontal="right" vertical="center"/>
    </xf>
    <xf numFmtId="49" fontId="1" fillId="0" borderId="3"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49" fontId="1" fillId="0" borderId="7" xfId="0" applyNumberFormat="1" applyFont="1" applyBorder="1" applyAlignment="1">
      <alignment vertical="center" wrapText="1"/>
    </xf>
    <xf numFmtId="0" fontId="0" fillId="0" borderId="1" xfId="0" applyBorder="1" applyAlignment="1">
      <alignment vertical="center" wrapText="1"/>
    </xf>
    <xf numFmtId="0" fontId="0" fillId="0" borderId="6" xfId="0" applyBorder="1" applyAlignment="1">
      <alignment vertical="center" wrapText="1"/>
    </xf>
    <xf numFmtId="49" fontId="1" fillId="0" borderId="27" xfId="0" applyNumberFormat="1" applyFont="1" applyBorder="1" applyAlignment="1">
      <alignment vertical="center" wrapText="1"/>
    </xf>
    <xf numFmtId="0" fontId="0" fillId="0" borderId="0" xfId="0" applyBorder="1" applyAlignment="1">
      <alignment vertical="center" wrapText="1"/>
    </xf>
    <xf numFmtId="0" fontId="0" fillId="0" borderId="26" xfId="0" applyBorder="1" applyAlignment="1">
      <alignment vertical="center" wrapText="1"/>
    </xf>
    <xf numFmtId="49" fontId="1" fillId="0" borderId="0" xfId="0" applyNumberFormat="1" applyFont="1" applyAlignment="1">
      <alignment horizontal="left" vertical="center" wrapText="1"/>
    </xf>
    <xf numFmtId="0" fontId="0" fillId="0" borderId="0" xfId="0" applyAlignment="1">
      <alignment horizontal="left" vertical="center" wrapText="1"/>
    </xf>
    <xf numFmtId="49" fontId="1" fillId="0" borderId="3" xfId="0" applyNumberFormat="1" applyFont="1"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0"/>
  <sheetViews>
    <sheetView tabSelected="1" workbookViewId="0"/>
  </sheetViews>
  <sheetFormatPr defaultRowHeight="11.25" x14ac:dyDescent="0.15"/>
  <cols>
    <col min="1" max="2" width="3.625" style="1" customWidth="1"/>
    <col min="3" max="3" width="36.625" style="2" customWidth="1"/>
    <col min="4" max="6" width="13.625" style="3" customWidth="1"/>
    <col min="7" max="7" width="9.625" style="2" customWidth="1"/>
    <col min="8" max="16384" width="9" style="1"/>
  </cols>
  <sheetData>
    <row r="3" spans="1:7" x14ac:dyDescent="0.15">
      <c r="G3" s="3" t="s">
        <v>0</v>
      </c>
    </row>
    <row r="4" spans="1:7" ht="23.1" customHeight="1" x14ac:dyDescent="0.15">
      <c r="A4" s="82" t="s">
        <v>1</v>
      </c>
      <c r="B4" s="83"/>
      <c r="C4" s="83"/>
      <c r="D4" s="83"/>
      <c r="E4" s="83"/>
      <c r="F4" s="83"/>
      <c r="G4" s="83"/>
    </row>
    <row r="5" spans="1:7" ht="13.5" x14ac:dyDescent="0.15">
      <c r="A5" s="84" t="s">
        <v>2</v>
      </c>
      <c r="B5" s="83"/>
      <c r="C5" s="83"/>
      <c r="D5" s="83"/>
      <c r="E5" s="83"/>
      <c r="F5" s="83"/>
      <c r="G5" s="83"/>
    </row>
    <row r="6" spans="1:7" x14ac:dyDescent="0.15">
      <c r="A6" s="4" t="s">
        <v>3</v>
      </c>
    </row>
    <row r="7" spans="1:7" x14ac:dyDescent="0.15">
      <c r="G7" s="3" t="s">
        <v>4</v>
      </c>
    </row>
    <row r="8" spans="1:7" s="6" customFormat="1" ht="23.1" customHeight="1" x14ac:dyDescent="0.15">
      <c r="A8" s="85" t="s">
        <v>5</v>
      </c>
      <c r="B8" s="86"/>
      <c r="C8" s="87"/>
      <c r="D8" s="5" t="s">
        <v>6</v>
      </c>
      <c r="E8" s="5" t="s">
        <v>7</v>
      </c>
      <c r="F8" s="5" t="s">
        <v>8</v>
      </c>
      <c r="G8" s="5" t="s">
        <v>9</v>
      </c>
    </row>
    <row r="9" spans="1:7" x14ac:dyDescent="0.15">
      <c r="A9" s="74" t="s">
        <v>23</v>
      </c>
      <c r="B9" s="74" t="s">
        <v>14</v>
      </c>
      <c r="C9" s="10" t="s">
        <v>10</v>
      </c>
      <c r="D9" s="11">
        <v>141223418</v>
      </c>
      <c r="E9" s="11">
        <v>145231262</v>
      </c>
      <c r="F9" s="11">
        <v>-4007844</v>
      </c>
      <c r="G9" s="12"/>
    </row>
    <row r="10" spans="1:7" x14ac:dyDescent="0.15">
      <c r="A10" s="75"/>
      <c r="B10" s="75"/>
      <c r="C10" s="13" t="s">
        <v>11</v>
      </c>
      <c r="D10" s="14">
        <v>300000</v>
      </c>
      <c r="E10" s="14">
        <v>339267</v>
      </c>
      <c r="F10" s="14">
        <v>-39267</v>
      </c>
      <c r="G10" s="15"/>
    </row>
    <row r="11" spans="1:7" x14ac:dyDescent="0.15">
      <c r="A11" s="75"/>
      <c r="B11" s="75"/>
      <c r="C11" s="13" t="s">
        <v>12</v>
      </c>
      <c r="D11" s="14">
        <v>1500</v>
      </c>
      <c r="E11" s="14">
        <v>1217</v>
      </c>
      <c r="F11" s="14">
        <v>283</v>
      </c>
      <c r="G11" s="15"/>
    </row>
    <row r="12" spans="1:7" x14ac:dyDescent="0.15">
      <c r="A12" s="75"/>
      <c r="B12" s="76"/>
      <c r="C12" s="16" t="s">
        <v>13</v>
      </c>
      <c r="D12" s="17">
        <v>2390386</v>
      </c>
      <c r="E12" s="17">
        <v>2842159</v>
      </c>
      <c r="F12" s="17">
        <v>-451773</v>
      </c>
      <c r="G12" s="18"/>
    </row>
    <row r="13" spans="1:7" x14ac:dyDescent="0.15">
      <c r="A13" s="75"/>
      <c r="B13" s="88"/>
      <c r="C13" s="19" t="s">
        <v>15</v>
      </c>
      <c r="D13" s="20">
        <v>143915304</v>
      </c>
      <c r="E13" s="20">
        <v>148413905</v>
      </c>
      <c r="F13" s="20">
        <v>-4498601</v>
      </c>
      <c r="G13" s="21"/>
    </row>
    <row r="14" spans="1:7" x14ac:dyDescent="0.15">
      <c r="A14" s="75"/>
      <c r="B14" s="74" t="s">
        <v>21</v>
      </c>
      <c r="C14" s="10" t="s">
        <v>16</v>
      </c>
      <c r="D14" s="11">
        <v>97320000</v>
      </c>
      <c r="E14" s="11">
        <v>99887466</v>
      </c>
      <c r="F14" s="11">
        <v>-2567466</v>
      </c>
      <c r="G14" s="12"/>
    </row>
    <row r="15" spans="1:7" x14ac:dyDescent="0.15">
      <c r="A15" s="75"/>
      <c r="B15" s="75"/>
      <c r="C15" s="13" t="s">
        <v>17</v>
      </c>
      <c r="D15" s="14">
        <v>17840000</v>
      </c>
      <c r="E15" s="14">
        <v>19056486</v>
      </c>
      <c r="F15" s="14">
        <v>-1216486</v>
      </c>
      <c r="G15" s="15"/>
    </row>
    <row r="16" spans="1:7" x14ac:dyDescent="0.15">
      <c r="A16" s="75"/>
      <c r="B16" s="75"/>
      <c r="C16" s="13" t="s">
        <v>18</v>
      </c>
      <c r="D16" s="14">
        <v>10312440</v>
      </c>
      <c r="E16" s="14">
        <v>10258033</v>
      </c>
      <c r="F16" s="14">
        <v>54407</v>
      </c>
      <c r="G16" s="15"/>
    </row>
    <row r="17" spans="1:7" x14ac:dyDescent="0.15">
      <c r="A17" s="75"/>
      <c r="B17" s="75"/>
      <c r="C17" s="13" t="s">
        <v>19</v>
      </c>
      <c r="D17" s="14">
        <v>34201</v>
      </c>
      <c r="E17" s="14">
        <v>34201</v>
      </c>
      <c r="F17" s="14">
        <v>0</v>
      </c>
      <c r="G17" s="15"/>
    </row>
    <row r="18" spans="1:7" x14ac:dyDescent="0.15">
      <c r="A18" s="75"/>
      <c r="B18" s="76"/>
      <c r="C18" s="16" t="s">
        <v>20</v>
      </c>
      <c r="D18" s="17">
        <v>1440000</v>
      </c>
      <c r="E18" s="17">
        <v>1404169</v>
      </c>
      <c r="F18" s="17">
        <v>35831</v>
      </c>
      <c r="G18" s="18"/>
    </row>
    <row r="19" spans="1:7" x14ac:dyDescent="0.15">
      <c r="A19" s="79"/>
      <c r="B19" s="77"/>
      <c r="C19" s="22" t="s">
        <v>22</v>
      </c>
      <c r="D19" s="23">
        <v>126946641</v>
      </c>
      <c r="E19" s="23">
        <v>130640355</v>
      </c>
      <c r="F19" s="23">
        <v>-3693714</v>
      </c>
      <c r="G19" s="24"/>
    </row>
    <row r="20" spans="1:7" x14ac:dyDescent="0.15">
      <c r="A20" s="89"/>
      <c r="B20" s="80" t="s">
        <v>24</v>
      </c>
      <c r="C20" s="81"/>
      <c r="D20" s="25">
        <v>16968663</v>
      </c>
      <c r="E20" s="25">
        <v>17773550</v>
      </c>
      <c r="F20" s="25">
        <v>-804887</v>
      </c>
      <c r="G20" s="26"/>
    </row>
    <row r="21" spans="1:7" x14ac:dyDescent="0.15">
      <c r="A21" s="78" t="s">
        <v>29</v>
      </c>
      <c r="B21" s="78" t="s">
        <v>14</v>
      </c>
      <c r="C21" s="27"/>
      <c r="D21" s="28"/>
      <c r="E21" s="28"/>
      <c r="F21" s="28"/>
      <c r="G21" s="29"/>
    </row>
    <row r="22" spans="1:7" x14ac:dyDescent="0.15">
      <c r="A22" s="75"/>
      <c r="B22" s="76"/>
      <c r="C22" s="30"/>
      <c r="D22" s="31"/>
      <c r="E22" s="31"/>
      <c r="F22" s="31"/>
      <c r="G22" s="32"/>
    </row>
    <row r="23" spans="1:7" x14ac:dyDescent="0.15">
      <c r="A23" s="75"/>
      <c r="B23" s="88"/>
      <c r="C23" s="19" t="s">
        <v>25</v>
      </c>
      <c r="D23" s="20">
        <v>0</v>
      </c>
      <c r="E23" s="20">
        <v>0</v>
      </c>
      <c r="F23" s="20">
        <v>0</v>
      </c>
      <c r="G23" s="21"/>
    </row>
    <row r="24" spans="1:7" x14ac:dyDescent="0.15">
      <c r="A24" s="75"/>
      <c r="B24" s="74" t="s">
        <v>21</v>
      </c>
      <c r="C24" s="10" t="s">
        <v>26</v>
      </c>
      <c r="D24" s="11">
        <v>5772000</v>
      </c>
      <c r="E24" s="11">
        <v>5772000</v>
      </c>
      <c r="F24" s="11">
        <v>0</v>
      </c>
      <c r="G24" s="12"/>
    </row>
    <row r="25" spans="1:7" x14ac:dyDescent="0.15">
      <c r="A25" s="75"/>
      <c r="B25" s="75"/>
      <c r="C25" s="13" t="s">
        <v>27</v>
      </c>
      <c r="D25" s="14">
        <v>2536894</v>
      </c>
      <c r="E25" s="14">
        <v>3204143</v>
      </c>
      <c r="F25" s="14">
        <v>-667249</v>
      </c>
      <c r="G25" s="15"/>
    </row>
    <row r="26" spans="1:7" x14ac:dyDescent="0.15">
      <c r="A26" s="75"/>
      <c r="B26" s="75"/>
      <c r="C26" s="33"/>
      <c r="D26" s="34"/>
      <c r="E26" s="34"/>
      <c r="F26" s="34"/>
      <c r="G26" s="35"/>
    </row>
    <row r="27" spans="1:7" x14ac:dyDescent="0.15">
      <c r="A27" s="75"/>
      <c r="B27" s="75"/>
      <c r="C27" s="33"/>
      <c r="D27" s="34"/>
      <c r="E27" s="34"/>
      <c r="F27" s="34"/>
      <c r="G27" s="35"/>
    </row>
    <row r="28" spans="1:7" x14ac:dyDescent="0.15">
      <c r="A28" s="75"/>
      <c r="B28" s="75"/>
      <c r="C28" s="33"/>
      <c r="D28" s="34"/>
      <c r="E28" s="34"/>
      <c r="F28" s="34"/>
      <c r="G28" s="35"/>
    </row>
    <row r="29" spans="1:7" x14ac:dyDescent="0.15">
      <c r="A29" s="75"/>
      <c r="B29" s="76"/>
      <c r="C29" s="30"/>
      <c r="D29" s="31"/>
      <c r="E29" s="31"/>
      <c r="F29" s="31"/>
      <c r="G29" s="32"/>
    </row>
    <row r="30" spans="1:7" x14ac:dyDescent="0.15">
      <c r="A30" s="79"/>
      <c r="B30" s="77"/>
      <c r="C30" s="22" t="s">
        <v>28</v>
      </c>
      <c r="D30" s="23">
        <v>8308894</v>
      </c>
      <c r="E30" s="23">
        <v>8976143</v>
      </c>
      <c r="F30" s="23">
        <v>-667249</v>
      </c>
      <c r="G30" s="24"/>
    </row>
    <row r="31" spans="1:7" x14ac:dyDescent="0.15">
      <c r="A31" s="89"/>
      <c r="B31" s="80" t="s">
        <v>30</v>
      </c>
      <c r="C31" s="81"/>
      <c r="D31" s="25">
        <v>-8308894</v>
      </c>
      <c r="E31" s="25">
        <v>-8976143</v>
      </c>
      <c r="F31" s="25">
        <v>667249</v>
      </c>
      <c r="G31" s="26"/>
    </row>
    <row r="32" spans="1:7" x14ac:dyDescent="0.15">
      <c r="A32" s="78" t="s">
        <v>36</v>
      </c>
      <c r="B32" s="78" t="s">
        <v>14</v>
      </c>
      <c r="C32" s="27"/>
      <c r="D32" s="28"/>
      <c r="E32" s="28"/>
      <c r="F32" s="28"/>
      <c r="G32" s="29"/>
    </row>
    <row r="33" spans="1:7" x14ac:dyDescent="0.15">
      <c r="A33" s="75"/>
      <c r="B33" s="76"/>
      <c r="C33" s="30"/>
      <c r="D33" s="31"/>
      <c r="E33" s="31"/>
      <c r="F33" s="31"/>
      <c r="G33" s="32"/>
    </row>
    <row r="34" spans="1:7" x14ac:dyDescent="0.15">
      <c r="A34" s="75"/>
      <c r="B34" s="88"/>
      <c r="C34" s="19" t="s">
        <v>31</v>
      </c>
      <c r="D34" s="20">
        <v>0</v>
      </c>
      <c r="E34" s="20">
        <v>0</v>
      </c>
      <c r="F34" s="20">
        <v>0</v>
      </c>
      <c r="G34" s="21"/>
    </row>
    <row r="35" spans="1:7" x14ac:dyDescent="0.15">
      <c r="A35" s="75"/>
      <c r="B35" s="74" t="s">
        <v>21</v>
      </c>
      <c r="C35" s="10" t="s">
        <v>32</v>
      </c>
      <c r="D35" s="11">
        <v>4284000</v>
      </c>
      <c r="E35" s="11">
        <v>4284000</v>
      </c>
      <c r="F35" s="11">
        <v>0</v>
      </c>
      <c r="G35" s="12"/>
    </row>
    <row r="36" spans="1:7" x14ac:dyDescent="0.15">
      <c r="A36" s="75"/>
      <c r="B36" s="75"/>
      <c r="C36" s="13" t="s">
        <v>33</v>
      </c>
      <c r="D36" s="14">
        <v>6220</v>
      </c>
      <c r="E36" s="14">
        <v>6220</v>
      </c>
      <c r="F36" s="14">
        <v>0</v>
      </c>
      <c r="G36" s="15"/>
    </row>
    <row r="37" spans="1:7" x14ac:dyDescent="0.15">
      <c r="A37" s="75"/>
      <c r="B37" s="75"/>
      <c r="C37" s="33"/>
      <c r="D37" s="34"/>
      <c r="E37" s="34"/>
      <c r="F37" s="34"/>
      <c r="G37" s="35"/>
    </row>
    <row r="38" spans="1:7" x14ac:dyDescent="0.15">
      <c r="A38" s="75"/>
      <c r="B38" s="75"/>
      <c r="C38" s="33"/>
      <c r="D38" s="34"/>
      <c r="E38" s="34"/>
      <c r="F38" s="34"/>
      <c r="G38" s="35"/>
    </row>
    <row r="39" spans="1:7" x14ac:dyDescent="0.15">
      <c r="A39" s="75"/>
      <c r="B39" s="75"/>
      <c r="C39" s="33"/>
      <c r="D39" s="34"/>
      <c r="E39" s="34"/>
      <c r="F39" s="34"/>
      <c r="G39" s="35"/>
    </row>
    <row r="40" spans="1:7" x14ac:dyDescent="0.15">
      <c r="A40" s="75"/>
      <c r="B40" s="75"/>
      <c r="C40" s="33"/>
      <c r="D40" s="34"/>
      <c r="E40" s="34"/>
      <c r="F40" s="34"/>
      <c r="G40" s="35"/>
    </row>
    <row r="41" spans="1:7" x14ac:dyDescent="0.15">
      <c r="A41" s="75"/>
      <c r="B41" s="76"/>
      <c r="C41" s="30"/>
      <c r="D41" s="31"/>
      <c r="E41" s="31"/>
      <c r="F41" s="31"/>
      <c r="G41" s="32"/>
    </row>
    <row r="42" spans="1:7" x14ac:dyDescent="0.15">
      <c r="A42" s="75"/>
      <c r="B42" s="77"/>
      <c r="C42" s="22" t="s">
        <v>34</v>
      </c>
      <c r="D42" s="23">
        <v>4290220</v>
      </c>
      <c r="E42" s="23">
        <v>4290220</v>
      </c>
      <c r="F42" s="23">
        <v>0</v>
      </c>
      <c r="G42" s="24"/>
    </row>
    <row r="43" spans="1:7" x14ac:dyDescent="0.15">
      <c r="A43" s="79"/>
      <c r="B43" s="80" t="s">
        <v>35</v>
      </c>
      <c r="C43" s="81"/>
      <c r="D43" s="25">
        <v>-4290220</v>
      </c>
      <c r="E43" s="25">
        <v>-4290220</v>
      </c>
      <c r="F43" s="25">
        <v>0</v>
      </c>
      <c r="G43" s="26"/>
    </row>
    <row r="44" spans="1:7" x14ac:dyDescent="0.15">
      <c r="A44" s="92" t="s">
        <v>37</v>
      </c>
      <c r="B44" s="93"/>
      <c r="C44" s="93"/>
      <c r="D44" s="36">
        <v>600000</v>
      </c>
      <c r="E44" s="95" t="s">
        <v>39</v>
      </c>
      <c r="F44" s="97">
        <v>600000</v>
      </c>
      <c r="G44" s="37"/>
    </row>
    <row r="45" spans="1:7" x14ac:dyDescent="0.15">
      <c r="A45" s="94"/>
      <c r="B45" s="94"/>
      <c r="C45" s="94"/>
      <c r="D45" s="38" t="s">
        <v>38</v>
      </c>
      <c r="E45" s="96"/>
      <c r="F45" s="98"/>
      <c r="G45" s="39"/>
    </row>
    <row r="46" spans="1:7" x14ac:dyDescent="0.15">
      <c r="A46" s="90" t="s">
        <v>40</v>
      </c>
      <c r="B46" s="91"/>
      <c r="C46" s="91"/>
      <c r="D46" s="40">
        <v>3769549</v>
      </c>
      <c r="E46" s="40">
        <v>4507187</v>
      </c>
      <c r="F46" s="40">
        <v>-737638</v>
      </c>
      <c r="G46" s="41"/>
    </row>
    <row r="47" spans="1:7" ht="13.5" x14ac:dyDescent="0.15">
      <c r="A47" s="99"/>
      <c r="B47" s="100"/>
      <c r="C47" s="100"/>
      <c r="D47" s="100"/>
      <c r="E47" s="100"/>
      <c r="F47" s="100"/>
      <c r="G47" s="101"/>
    </row>
    <row r="48" spans="1:7" x14ac:dyDescent="0.15">
      <c r="A48" s="102" t="s">
        <v>41</v>
      </c>
      <c r="B48" s="103"/>
      <c r="C48" s="103"/>
      <c r="D48" s="23">
        <v>19112173</v>
      </c>
      <c r="E48" s="23">
        <v>19112173</v>
      </c>
      <c r="F48" s="23">
        <v>0</v>
      </c>
      <c r="G48" s="24"/>
    </row>
    <row r="49" spans="1:7" x14ac:dyDescent="0.15">
      <c r="A49" s="90" t="s">
        <v>42</v>
      </c>
      <c r="B49" s="91"/>
      <c r="C49" s="91"/>
      <c r="D49" s="40">
        <v>22881722</v>
      </c>
      <c r="E49" s="40">
        <v>23619360</v>
      </c>
      <c r="F49" s="40">
        <v>-737638</v>
      </c>
      <c r="G49" s="41"/>
    </row>
    <row r="50" spans="1:7" x14ac:dyDescent="0.15">
      <c r="A50" s="7"/>
      <c r="B50" s="7"/>
      <c r="C50" s="8"/>
      <c r="D50" s="9"/>
      <c r="E50" s="9"/>
      <c r="F50" s="9"/>
      <c r="G50" s="8"/>
    </row>
  </sheetData>
  <sheetProtection password="A08E" sheet="1" objects="1" scenarios="1"/>
  <mergeCells count="22">
    <mergeCell ref="A49:C49"/>
    <mergeCell ref="A44:C45"/>
    <mergeCell ref="E44:E45"/>
    <mergeCell ref="F44:F45"/>
    <mergeCell ref="A46:C46"/>
    <mergeCell ref="A47:G47"/>
    <mergeCell ref="A48:C48"/>
    <mergeCell ref="B35:B42"/>
    <mergeCell ref="A32:A43"/>
    <mergeCell ref="B43:C43"/>
    <mergeCell ref="A4:G4"/>
    <mergeCell ref="A5:G5"/>
    <mergeCell ref="A8:C8"/>
    <mergeCell ref="B9:B13"/>
    <mergeCell ref="B14:B19"/>
    <mergeCell ref="A9:A20"/>
    <mergeCell ref="B20:C20"/>
    <mergeCell ref="B21:B23"/>
    <mergeCell ref="B24:B30"/>
    <mergeCell ref="A21:A31"/>
    <mergeCell ref="B31:C31"/>
    <mergeCell ref="B32:B34"/>
  </mergeCells>
  <phoneticPr fontId="4"/>
  <pageMargins left="0.78740157480314954" right="0.78740157480314954" top="0.39370078740157477" bottom="0.78740157480314954" header="0" footer="0"/>
  <pageSetup paperSize="9" fitToHeight="0"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47"/>
  <sheetViews>
    <sheetView workbookViewId="0">
      <selection activeCell="C48" sqref="C48"/>
    </sheetView>
  </sheetViews>
  <sheetFormatPr defaultRowHeight="11.25" x14ac:dyDescent="0.15"/>
  <cols>
    <col min="1" max="2" width="3.625" style="1" customWidth="1"/>
    <col min="3" max="3" width="36.625" style="2" customWidth="1"/>
    <col min="4" max="6" width="16.625" style="3" customWidth="1"/>
    <col min="7" max="16384" width="9" style="1"/>
  </cols>
  <sheetData>
    <row r="3" spans="1:6" x14ac:dyDescent="0.15">
      <c r="F3" s="3" t="s">
        <v>43</v>
      </c>
    </row>
    <row r="4" spans="1:6" ht="23.1" customHeight="1" x14ac:dyDescent="0.15">
      <c r="A4" s="82" t="s">
        <v>44</v>
      </c>
      <c r="B4" s="83"/>
      <c r="C4" s="83"/>
      <c r="D4" s="83"/>
      <c r="E4" s="83"/>
      <c r="F4" s="83"/>
    </row>
    <row r="5" spans="1:6" ht="13.5" x14ac:dyDescent="0.15">
      <c r="A5" s="84" t="s">
        <v>2</v>
      </c>
      <c r="B5" s="83"/>
      <c r="C5" s="83"/>
      <c r="D5" s="83"/>
      <c r="E5" s="83"/>
      <c r="F5" s="83"/>
    </row>
    <row r="6" spans="1:6" x14ac:dyDescent="0.15">
      <c r="A6" s="4" t="s">
        <v>3</v>
      </c>
    </row>
    <row r="7" spans="1:6" x14ac:dyDescent="0.15">
      <c r="F7" s="3" t="s">
        <v>4</v>
      </c>
    </row>
    <row r="8" spans="1:6" s="6" customFormat="1" ht="23.1" customHeight="1" x14ac:dyDescent="0.15">
      <c r="A8" s="85" t="s">
        <v>5</v>
      </c>
      <c r="B8" s="86"/>
      <c r="C8" s="87"/>
      <c r="D8" s="5" t="s">
        <v>45</v>
      </c>
      <c r="E8" s="5" t="s">
        <v>46</v>
      </c>
      <c r="F8" s="5" t="s">
        <v>47</v>
      </c>
    </row>
    <row r="9" spans="1:6" x14ac:dyDescent="0.15">
      <c r="A9" s="74" t="s">
        <v>58</v>
      </c>
      <c r="B9" s="74" t="s">
        <v>50</v>
      </c>
      <c r="C9" s="10" t="s">
        <v>48</v>
      </c>
      <c r="D9" s="11">
        <v>145231262</v>
      </c>
      <c r="E9" s="11">
        <v>118753054</v>
      </c>
      <c r="F9" s="43">
        <v>26478208</v>
      </c>
    </row>
    <row r="10" spans="1:6" x14ac:dyDescent="0.15">
      <c r="A10" s="75"/>
      <c r="B10" s="76"/>
      <c r="C10" s="16" t="s">
        <v>49</v>
      </c>
      <c r="D10" s="17">
        <v>339267</v>
      </c>
      <c r="E10" s="17">
        <v>32500</v>
      </c>
      <c r="F10" s="44">
        <v>306767</v>
      </c>
    </row>
    <row r="11" spans="1:6" x14ac:dyDescent="0.15">
      <c r="A11" s="75"/>
      <c r="B11" s="88"/>
      <c r="C11" s="19" t="s">
        <v>51</v>
      </c>
      <c r="D11" s="20">
        <v>145570529</v>
      </c>
      <c r="E11" s="20">
        <v>118785554</v>
      </c>
      <c r="F11" s="45">
        <v>26784975</v>
      </c>
    </row>
    <row r="12" spans="1:6" x14ac:dyDescent="0.15">
      <c r="A12" s="75"/>
      <c r="B12" s="74" t="s">
        <v>56</v>
      </c>
      <c r="C12" s="10" t="s">
        <v>52</v>
      </c>
      <c r="D12" s="11">
        <v>99887466</v>
      </c>
      <c r="E12" s="11">
        <v>85588696</v>
      </c>
      <c r="F12" s="43">
        <v>14298770</v>
      </c>
    </row>
    <row r="13" spans="1:6" x14ac:dyDescent="0.15">
      <c r="A13" s="75"/>
      <c r="B13" s="75"/>
      <c r="C13" s="13" t="s">
        <v>53</v>
      </c>
      <c r="D13" s="14">
        <v>19052874</v>
      </c>
      <c r="E13" s="14">
        <v>21085217</v>
      </c>
      <c r="F13" s="46">
        <v>-2032343</v>
      </c>
    </row>
    <row r="14" spans="1:6" x14ac:dyDescent="0.15">
      <c r="A14" s="75"/>
      <c r="B14" s="75"/>
      <c r="C14" s="13" t="s">
        <v>54</v>
      </c>
      <c r="D14" s="14">
        <v>10258033</v>
      </c>
      <c r="E14" s="14">
        <v>9684490</v>
      </c>
      <c r="F14" s="46">
        <v>573543</v>
      </c>
    </row>
    <row r="15" spans="1:6" x14ac:dyDescent="0.15">
      <c r="A15" s="75"/>
      <c r="B15" s="75"/>
      <c r="C15" s="13" t="s">
        <v>19</v>
      </c>
      <c r="D15" s="14">
        <v>34201</v>
      </c>
      <c r="E15" s="14">
        <v>88881</v>
      </c>
      <c r="F15" s="46">
        <v>-54680</v>
      </c>
    </row>
    <row r="16" spans="1:6" x14ac:dyDescent="0.15">
      <c r="A16" s="75"/>
      <c r="B16" s="75"/>
      <c r="C16" s="13" t="s">
        <v>55</v>
      </c>
      <c r="D16" s="14">
        <v>27684063</v>
      </c>
      <c r="E16" s="14">
        <v>33067898</v>
      </c>
      <c r="F16" s="46">
        <v>-5383835</v>
      </c>
    </row>
    <row r="17" spans="1:6" x14ac:dyDescent="0.15">
      <c r="A17" s="75"/>
      <c r="B17" s="76"/>
      <c r="C17" s="30"/>
      <c r="D17" s="31"/>
      <c r="E17" s="31"/>
      <c r="F17" s="47"/>
    </row>
    <row r="18" spans="1:6" x14ac:dyDescent="0.15">
      <c r="A18" s="79"/>
      <c r="B18" s="77"/>
      <c r="C18" s="22" t="s">
        <v>57</v>
      </c>
      <c r="D18" s="23">
        <v>156916637</v>
      </c>
      <c r="E18" s="23">
        <v>149515182</v>
      </c>
      <c r="F18" s="48">
        <v>7401455</v>
      </c>
    </row>
    <row r="19" spans="1:6" x14ac:dyDescent="0.15">
      <c r="A19" s="89"/>
      <c r="B19" s="80" t="s">
        <v>59</v>
      </c>
      <c r="C19" s="81"/>
      <c r="D19" s="25">
        <v>-11346108</v>
      </c>
      <c r="E19" s="25">
        <v>-30729628</v>
      </c>
      <c r="F19" s="49">
        <v>19383520</v>
      </c>
    </row>
    <row r="20" spans="1:6" x14ac:dyDescent="0.15">
      <c r="A20" s="78" t="s">
        <v>66</v>
      </c>
      <c r="B20" s="78" t="s">
        <v>50</v>
      </c>
      <c r="C20" s="50" t="s">
        <v>60</v>
      </c>
      <c r="D20" s="36">
        <v>1217</v>
      </c>
      <c r="E20" s="36">
        <v>2345</v>
      </c>
      <c r="F20" s="51">
        <v>-1128</v>
      </c>
    </row>
    <row r="21" spans="1:6" x14ac:dyDescent="0.15">
      <c r="A21" s="75"/>
      <c r="B21" s="76"/>
      <c r="C21" s="16" t="s">
        <v>61</v>
      </c>
      <c r="D21" s="17">
        <v>2842159</v>
      </c>
      <c r="E21" s="17">
        <v>2368847</v>
      </c>
      <c r="F21" s="44">
        <v>473312</v>
      </c>
    </row>
    <row r="22" spans="1:6" x14ac:dyDescent="0.15">
      <c r="A22" s="75"/>
      <c r="B22" s="88"/>
      <c r="C22" s="19" t="s">
        <v>62</v>
      </c>
      <c r="D22" s="20">
        <v>2843376</v>
      </c>
      <c r="E22" s="20">
        <v>2371192</v>
      </c>
      <c r="F22" s="45">
        <v>472184</v>
      </c>
    </row>
    <row r="23" spans="1:6" x14ac:dyDescent="0.15">
      <c r="A23" s="75"/>
      <c r="B23" s="74" t="s">
        <v>56</v>
      </c>
      <c r="C23" s="10" t="s">
        <v>63</v>
      </c>
      <c r="D23" s="11">
        <v>1404169</v>
      </c>
      <c r="E23" s="11">
        <v>1531058</v>
      </c>
      <c r="F23" s="43">
        <v>-126889</v>
      </c>
    </row>
    <row r="24" spans="1:6" x14ac:dyDescent="0.15">
      <c r="A24" s="75"/>
      <c r="B24" s="75"/>
      <c r="C24" s="33"/>
      <c r="D24" s="34"/>
      <c r="E24" s="34"/>
      <c r="F24" s="52"/>
    </row>
    <row r="25" spans="1:6" x14ac:dyDescent="0.15">
      <c r="A25" s="75"/>
      <c r="B25" s="75"/>
      <c r="C25" s="33"/>
      <c r="D25" s="34"/>
      <c r="E25" s="34"/>
      <c r="F25" s="52"/>
    </row>
    <row r="26" spans="1:6" x14ac:dyDescent="0.15">
      <c r="A26" s="75"/>
      <c r="B26" s="75"/>
      <c r="C26" s="33"/>
      <c r="D26" s="34"/>
      <c r="E26" s="34"/>
      <c r="F26" s="52"/>
    </row>
    <row r="27" spans="1:6" x14ac:dyDescent="0.15">
      <c r="A27" s="75"/>
      <c r="B27" s="75"/>
      <c r="C27" s="33"/>
      <c r="D27" s="34"/>
      <c r="E27" s="34"/>
      <c r="F27" s="52"/>
    </row>
    <row r="28" spans="1:6" x14ac:dyDescent="0.15">
      <c r="A28" s="75"/>
      <c r="B28" s="75"/>
      <c r="C28" s="33"/>
      <c r="D28" s="34"/>
      <c r="E28" s="34"/>
      <c r="F28" s="52"/>
    </row>
    <row r="29" spans="1:6" x14ac:dyDescent="0.15">
      <c r="A29" s="75"/>
      <c r="B29" s="76"/>
      <c r="C29" s="30"/>
      <c r="D29" s="31"/>
      <c r="E29" s="31"/>
      <c r="F29" s="47"/>
    </row>
    <row r="30" spans="1:6" x14ac:dyDescent="0.15">
      <c r="A30" s="75"/>
      <c r="B30" s="77"/>
      <c r="C30" s="22" t="s">
        <v>64</v>
      </c>
      <c r="D30" s="23">
        <v>1404169</v>
      </c>
      <c r="E30" s="23">
        <v>1531058</v>
      </c>
      <c r="F30" s="48">
        <v>-126889</v>
      </c>
    </row>
    <row r="31" spans="1:6" x14ac:dyDescent="0.15">
      <c r="A31" s="79"/>
      <c r="B31" s="80" t="s">
        <v>65</v>
      </c>
      <c r="C31" s="81"/>
      <c r="D31" s="25">
        <v>1439207</v>
      </c>
      <c r="E31" s="25">
        <v>840134</v>
      </c>
      <c r="F31" s="49">
        <v>599073</v>
      </c>
    </row>
    <row r="32" spans="1:6" x14ac:dyDescent="0.15">
      <c r="A32" s="80" t="s">
        <v>67</v>
      </c>
      <c r="B32" s="81"/>
      <c r="C32" s="81"/>
      <c r="D32" s="25">
        <v>-9906901</v>
      </c>
      <c r="E32" s="25">
        <v>-29889494</v>
      </c>
      <c r="F32" s="49">
        <v>19982593</v>
      </c>
    </row>
    <row r="33" spans="1:6" x14ac:dyDescent="0.15">
      <c r="A33" s="78" t="s">
        <v>72</v>
      </c>
      <c r="B33" s="78" t="s">
        <v>50</v>
      </c>
      <c r="C33" s="27"/>
      <c r="D33" s="28"/>
      <c r="E33" s="28"/>
      <c r="F33" s="53"/>
    </row>
    <row r="34" spans="1:6" x14ac:dyDescent="0.15">
      <c r="A34" s="75"/>
      <c r="B34" s="76"/>
      <c r="C34" s="30"/>
      <c r="D34" s="31"/>
      <c r="E34" s="31"/>
      <c r="F34" s="47"/>
    </row>
    <row r="35" spans="1:6" x14ac:dyDescent="0.15">
      <c r="A35" s="75"/>
      <c r="B35" s="88"/>
      <c r="C35" s="19" t="s">
        <v>68</v>
      </c>
      <c r="D35" s="20">
        <v>0</v>
      </c>
      <c r="E35" s="20">
        <v>0</v>
      </c>
      <c r="F35" s="45">
        <v>0</v>
      </c>
    </row>
    <row r="36" spans="1:6" x14ac:dyDescent="0.15">
      <c r="A36" s="75"/>
      <c r="B36" s="74" t="s">
        <v>56</v>
      </c>
      <c r="C36" s="10" t="s">
        <v>69</v>
      </c>
      <c r="D36" s="11">
        <v>-15669288</v>
      </c>
      <c r="E36" s="11">
        <v>-18708863</v>
      </c>
      <c r="F36" s="43">
        <v>3039575</v>
      </c>
    </row>
    <row r="37" spans="1:6" x14ac:dyDescent="0.15">
      <c r="A37" s="75"/>
      <c r="B37" s="76"/>
      <c r="C37" s="30"/>
      <c r="D37" s="31"/>
      <c r="E37" s="31"/>
      <c r="F37" s="47"/>
    </row>
    <row r="38" spans="1:6" x14ac:dyDescent="0.15">
      <c r="A38" s="75"/>
      <c r="B38" s="77"/>
      <c r="C38" s="22" t="s">
        <v>70</v>
      </c>
      <c r="D38" s="23">
        <v>-15669288</v>
      </c>
      <c r="E38" s="23">
        <v>-18708863</v>
      </c>
      <c r="F38" s="48">
        <v>3039575</v>
      </c>
    </row>
    <row r="39" spans="1:6" x14ac:dyDescent="0.15">
      <c r="A39" s="79"/>
      <c r="B39" s="80" t="s">
        <v>71</v>
      </c>
      <c r="C39" s="81"/>
      <c r="D39" s="25">
        <v>15669288</v>
      </c>
      <c r="E39" s="25">
        <v>18708863</v>
      </c>
      <c r="F39" s="49">
        <v>-3039575</v>
      </c>
    </row>
    <row r="40" spans="1:6" x14ac:dyDescent="0.15">
      <c r="A40" s="104" t="s">
        <v>73</v>
      </c>
      <c r="B40" s="105"/>
      <c r="C40" s="105"/>
      <c r="D40" s="25">
        <v>5762387</v>
      </c>
      <c r="E40" s="25">
        <v>-11180631</v>
      </c>
      <c r="F40" s="49">
        <v>16943018</v>
      </c>
    </row>
    <row r="41" spans="1:6" x14ac:dyDescent="0.15">
      <c r="A41" s="78" t="s">
        <v>79</v>
      </c>
      <c r="B41" s="104" t="s">
        <v>74</v>
      </c>
      <c r="C41" s="105"/>
      <c r="D41" s="25">
        <v>-23831741</v>
      </c>
      <c r="E41" s="25">
        <v>-12651110</v>
      </c>
      <c r="F41" s="49">
        <v>-11180631</v>
      </c>
    </row>
    <row r="42" spans="1:6" x14ac:dyDescent="0.15">
      <c r="A42" s="75"/>
      <c r="B42" s="104" t="s">
        <v>75</v>
      </c>
      <c r="C42" s="105"/>
      <c r="D42" s="25">
        <v>-18069354</v>
      </c>
      <c r="E42" s="25">
        <v>-23831741</v>
      </c>
      <c r="F42" s="49">
        <v>5762387</v>
      </c>
    </row>
    <row r="43" spans="1:6" x14ac:dyDescent="0.15">
      <c r="A43" s="75"/>
      <c r="B43" s="104" t="s">
        <v>76</v>
      </c>
      <c r="C43" s="105"/>
      <c r="D43" s="25">
        <v>0</v>
      </c>
      <c r="E43" s="25">
        <v>0</v>
      </c>
      <c r="F43" s="49">
        <v>0</v>
      </c>
    </row>
    <row r="44" spans="1:6" x14ac:dyDescent="0.15">
      <c r="A44" s="75"/>
      <c r="B44" s="104" t="s">
        <v>77</v>
      </c>
      <c r="C44" s="105"/>
      <c r="D44" s="25">
        <v>0</v>
      </c>
      <c r="E44" s="25">
        <v>0</v>
      </c>
      <c r="F44" s="49">
        <v>0</v>
      </c>
    </row>
    <row r="45" spans="1:6" x14ac:dyDescent="0.15">
      <c r="A45" s="79"/>
      <c r="B45" s="104" t="s">
        <v>78</v>
      </c>
      <c r="C45" s="105"/>
      <c r="D45" s="25">
        <v>0</v>
      </c>
      <c r="E45" s="25">
        <v>0</v>
      </c>
      <c r="F45" s="49">
        <v>0</v>
      </c>
    </row>
    <row r="46" spans="1:6" s="42" customFormat="1" ht="72" customHeight="1" x14ac:dyDescent="0.15">
      <c r="A46" s="106"/>
      <c r="B46" s="107" t="s">
        <v>80</v>
      </c>
      <c r="C46" s="108"/>
      <c r="D46" s="54">
        <v>-18069354</v>
      </c>
      <c r="E46" s="54">
        <v>-23831741</v>
      </c>
      <c r="F46" s="55">
        <v>5762387</v>
      </c>
    </row>
    <row r="47" spans="1:6" x14ac:dyDescent="0.15">
      <c r="A47" s="7"/>
      <c r="B47" s="7"/>
      <c r="C47" s="8"/>
      <c r="D47" s="9"/>
      <c r="E47" s="9"/>
      <c r="F47" s="9"/>
    </row>
  </sheetData>
  <sheetProtection password="A08E" sheet="1" objects="1" scenarios="1"/>
  <mergeCells count="24">
    <mergeCell ref="B43:C43"/>
    <mergeCell ref="B44:C44"/>
    <mergeCell ref="B45:C45"/>
    <mergeCell ref="A41:A46"/>
    <mergeCell ref="B46:C46"/>
    <mergeCell ref="B42:C42"/>
    <mergeCell ref="B36:B38"/>
    <mergeCell ref="A33:A39"/>
    <mergeCell ref="B39:C39"/>
    <mergeCell ref="A40:C40"/>
    <mergeCell ref="B41:C41"/>
    <mergeCell ref="B33:B35"/>
    <mergeCell ref="B20:B22"/>
    <mergeCell ref="B23:B30"/>
    <mergeCell ref="A20:A31"/>
    <mergeCell ref="B31:C31"/>
    <mergeCell ref="A32:C32"/>
    <mergeCell ref="A4:F4"/>
    <mergeCell ref="A5:F5"/>
    <mergeCell ref="A8:C8"/>
    <mergeCell ref="B9:B11"/>
    <mergeCell ref="B12:B18"/>
    <mergeCell ref="A9:A19"/>
    <mergeCell ref="B19:C19"/>
  </mergeCells>
  <phoneticPr fontId="4"/>
  <pageMargins left="0.78740157480314954" right="0.78740157480314954" top="0.39370078740157477" bottom="0.78740157480314954" header="0" footer="0"/>
  <pageSetup paperSize="9" fitToHeight="0"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5"/>
  <sheetViews>
    <sheetView workbookViewId="0">
      <selection activeCell="B35" sqref="B35"/>
    </sheetView>
  </sheetViews>
  <sheetFormatPr defaultRowHeight="11.25" x14ac:dyDescent="0.15"/>
  <cols>
    <col min="1" max="1" width="36.625" style="2" customWidth="1"/>
    <col min="2" max="4" width="16.625" style="3" customWidth="1"/>
    <col min="5" max="5" width="36.625" style="2" customWidth="1"/>
    <col min="6" max="8" width="16.625" style="3" customWidth="1"/>
    <col min="9" max="16384" width="9" style="1"/>
  </cols>
  <sheetData>
    <row r="3" spans="1:8" x14ac:dyDescent="0.15">
      <c r="H3" s="3" t="s">
        <v>81</v>
      </c>
    </row>
    <row r="4" spans="1:8" ht="23.1" customHeight="1" x14ac:dyDescent="0.15">
      <c r="A4" s="82" t="s">
        <v>82</v>
      </c>
      <c r="B4" s="83"/>
      <c r="C4" s="83"/>
      <c r="D4" s="83"/>
      <c r="E4" s="83"/>
      <c r="F4" s="83"/>
      <c r="G4" s="83"/>
      <c r="H4" s="83"/>
    </row>
    <row r="5" spans="1:8" ht="13.5" x14ac:dyDescent="0.15">
      <c r="A5" s="84" t="s">
        <v>83</v>
      </c>
      <c r="B5" s="83"/>
      <c r="C5" s="83"/>
      <c r="D5" s="83"/>
      <c r="E5" s="83"/>
      <c r="F5" s="83"/>
      <c r="G5" s="83"/>
      <c r="H5" s="83"/>
    </row>
    <row r="6" spans="1:8" x14ac:dyDescent="0.15">
      <c r="A6" s="4" t="s">
        <v>3</v>
      </c>
    </row>
    <row r="7" spans="1:8" x14ac:dyDescent="0.15">
      <c r="H7" s="3" t="s">
        <v>4</v>
      </c>
    </row>
    <row r="8" spans="1:8" s="6" customFormat="1" ht="23.1" customHeight="1" x14ac:dyDescent="0.15">
      <c r="A8" s="109" t="s">
        <v>84</v>
      </c>
      <c r="B8" s="110"/>
      <c r="C8" s="110"/>
      <c r="D8" s="111"/>
      <c r="E8" s="109" t="s">
        <v>88</v>
      </c>
      <c r="F8" s="110"/>
      <c r="G8" s="110"/>
      <c r="H8" s="111"/>
    </row>
    <row r="9" spans="1:8" s="6" customFormat="1" ht="23.1" customHeight="1" x14ac:dyDescent="0.15">
      <c r="A9" s="56"/>
      <c r="B9" s="56" t="s">
        <v>85</v>
      </c>
      <c r="C9" s="56" t="s">
        <v>86</v>
      </c>
      <c r="D9" s="56" t="s">
        <v>87</v>
      </c>
      <c r="E9" s="56"/>
      <c r="F9" s="56" t="s">
        <v>85</v>
      </c>
      <c r="G9" s="56" t="s">
        <v>86</v>
      </c>
      <c r="H9" s="56" t="s">
        <v>87</v>
      </c>
    </row>
    <row r="10" spans="1:8" x14ac:dyDescent="0.15">
      <c r="A10" s="57" t="s">
        <v>89</v>
      </c>
      <c r="B10" s="20">
        <v>33546081</v>
      </c>
      <c r="C10" s="20">
        <v>30327123</v>
      </c>
      <c r="D10" s="20">
        <v>3218958</v>
      </c>
      <c r="E10" s="57" t="s">
        <v>106</v>
      </c>
      <c r="F10" s="20">
        <v>19955020</v>
      </c>
      <c r="G10" s="20">
        <v>21246861</v>
      </c>
      <c r="H10" s="20">
        <v>-1291841</v>
      </c>
    </row>
    <row r="11" spans="1:8" x14ac:dyDescent="0.15">
      <c r="A11" s="13" t="s">
        <v>90</v>
      </c>
      <c r="B11" s="14">
        <v>11091017</v>
      </c>
      <c r="C11" s="14">
        <v>9614776</v>
      </c>
      <c r="D11" s="14">
        <v>1476241</v>
      </c>
      <c r="E11" s="13" t="s">
        <v>107</v>
      </c>
      <c r="F11" s="14">
        <v>0</v>
      </c>
      <c r="G11" s="14">
        <v>2000000</v>
      </c>
      <c r="H11" s="14">
        <v>-2000000</v>
      </c>
    </row>
    <row r="12" spans="1:8" x14ac:dyDescent="0.15">
      <c r="A12" s="13" t="s">
        <v>91</v>
      </c>
      <c r="B12" s="14">
        <v>22057323</v>
      </c>
      <c r="C12" s="14">
        <v>20340302</v>
      </c>
      <c r="D12" s="14">
        <v>1717021</v>
      </c>
      <c r="E12" s="13" t="s">
        <v>108</v>
      </c>
      <c r="F12" s="14">
        <v>0</v>
      </c>
      <c r="G12" s="14">
        <v>462289</v>
      </c>
      <c r="H12" s="14">
        <v>-462289</v>
      </c>
    </row>
    <row r="13" spans="1:8" x14ac:dyDescent="0.15">
      <c r="A13" s="13" t="s">
        <v>92</v>
      </c>
      <c r="B13" s="14">
        <v>182754</v>
      </c>
      <c r="C13" s="14">
        <v>124070</v>
      </c>
      <c r="D13" s="14">
        <v>58684</v>
      </c>
      <c r="E13" s="13" t="s">
        <v>109</v>
      </c>
      <c r="F13" s="14">
        <v>1271955</v>
      </c>
      <c r="G13" s="14">
        <v>1331989</v>
      </c>
      <c r="H13" s="14">
        <v>-60034</v>
      </c>
    </row>
    <row r="14" spans="1:8" x14ac:dyDescent="0.15">
      <c r="A14" s="13" t="s">
        <v>93</v>
      </c>
      <c r="B14" s="14">
        <v>27701</v>
      </c>
      <c r="C14" s="14">
        <v>24089</v>
      </c>
      <c r="D14" s="14">
        <v>3612</v>
      </c>
      <c r="E14" s="13" t="s">
        <v>110</v>
      </c>
      <c r="F14" s="14">
        <v>5772000</v>
      </c>
      <c r="G14" s="14">
        <v>5772000</v>
      </c>
      <c r="H14" s="14">
        <v>0</v>
      </c>
    </row>
    <row r="15" spans="1:8" x14ac:dyDescent="0.15">
      <c r="A15" s="13" t="s">
        <v>94</v>
      </c>
      <c r="B15" s="14">
        <v>187286</v>
      </c>
      <c r="C15" s="14">
        <v>223886</v>
      </c>
      <c r="D15" s="14">
        <v>-36600</v>
      </c>
      <c r="E15" s="13" t="s">
        <v>111</v>
      </c>
      <c r="F15" s="14">
        <v>4284000</v>
      </c>
      <c r="G15" s="14">
        <v>4284000</v>
      </c>
      <c r="H15" s="14">
        <v>0</v>
      </c>
    </row>
    <row r="16" spans="1:8" x14ac:dyDescent="0.15">
      <c r="A16" s="13"/>
      <c r="B16" s="14"/>
      <c r="C16" s="14"/>
      <c r="D16" s="14"/>
      <c r="E16" s="13" t="s">
        <v>112</v>
      </c>
      <c r="F16" s="14">
        <v>8504383</v>
      </c>
      <c r="G16" s="14">
        <v>7378006</v>
      </c>
      <c r="H16" s="14">
        <v>1126377</v>
      </c>
    </row>
    <row r="17" spans="1:8" x14ac:dyDescent="0.15">
      <c r="A17" s="13"/>
      <c r="B17" s="14"/>
      <c r="C17" s="14"/>
      <c r="D17" s="14"/>
      <c r="E17" s="13" t="s">
        <v>113</v>
      </c>
      <c r="F17" s="14">
        <v>24426</v>
      </c>
      <c r="G17" s="14">
        <v>18577</v>
      </c>
      <c r="H17" s="14">
        <v>5849</v>
      </c>
    </row>
    <row r="18" spans="1:8" x14ac:dyDescent="0.15">
      <c r="A18" s="13"/>
      <c r="B18" s="14"/>
      <c r="C18" s="14"/>
      <c r="D18" s="14"/>
      <c r="E18" s="13" t="s">
        <v>114</v>
      </c>
      <c r="F18" s="14">
        <v>98256</v>
      </c>
      <c r="G18" s="14">
        <v>0</v>
      </c>
      <c r="H18" s="14">
        <v>98256</v>
      </c>
    </row>
    <row r="19" spans="1:8" x14ac:dyDescent="0.15">
      <c r="A19" s="57" t="s">
        <v>95</v>
      </c>
      <c r="B19" s="20">
        <v>252923830</v>
      </c>
      <c r="C19" s="20">
        <v>277397530</v>
      </c>
      <c r="D19" s="20">
        <v>-24473700</v>
      </c>
      <c r="E19" s="57" t="s">
        <v>115</v>
      </c>
      <c r="F19" s="20">
        <v>117042000</v>
      </c>
      <c r="G19" s="20">
        <v>127098000</v>
      </c>
      <c r="H19" s="20">
        <v>-10056000</v>
      </c>
    </row>
    <row r="20" spans="1:8" x14ac:dyDescent="0.15">
      <c r="A20" s="57" t="s">
        <v>96</v>
      </c>
      <c r="B20" s="20">
        <v>223073609</v>
      </c>
      <c r="C20" s="20">
        <v>241444182</v>
      </c>
      <c r="D20" s="20">
        <v>-18370573</v>
      </c>
      <c r="E20" s="13" t="s">
        <v>116</v>
      </c>
      <c r="F20" s="14">
        <v>96681000</v>
      </c>
      <c r="G20" s="14">
        <v>102453000</v>
      </c>
      <c r="H20" s="14">
        <v>-5772000</v>
      </c>
    </row>
    <row r="21" spans="1:8" x14ac:dyDescent="0.15">
      <c r="A21" s="13" t="s">
        <v>97</v>
      </c>
      <c r="B21" s="14">
        <v>125971589</v>
      </c>
      <c r="C21" s="14">
        <v>129446469</v>
      </c>
      <c r="D21" s="14">
        <v>-3474880</v>
      </c>
      <c r="E21" s="13" t="s">
        <v>117</v>
      </c>
      <c r="F21" s="14">
        <v>20361000</v>
      </c>
      <c r="G21" s="14">
        <v>24645000</v>
      </c>
      <c r="H21" s="14">
        <v>-4284000</v>
      </c>
    </row>
    <row r="22" spans="1:8" x14ac:dyDescent="0.15">
      <c r="A22" s="13" t="s">
        <v>98</v>
      </c>
      <c r="B22" s="14">
        <v>97102020</v>
      </c>
      <c r="C22" s="14">
        <v>111997713</v>
      </c>
      <c r="D22" s="14">
        <v>-14895693</v>
      </c>
      <c r="E22" s="19" t="s">
        <v>118</v>
      </c>
      <c r="F22" s="20">
        <v>136997020</v>
      </c>
      <c r="G22" s="20">
        <v>148344861</v>
      </c>
      <c r="H22" s="20">
        <v>-11347841</v>
      </c>
    </row>
    <row r="23" spans="1:8" x14ac:dyDescent="0.15">
      <c r="A23" s="57" t="s">
        <v>99</v>
      </c>
      <c r="B23" s="20">
        <v>29850221</v>
      </c>
      <c r="C23" s="20">
        <v>35953348</v>
      </c>
      <c r="D23" s="20">
        <v>-6103127</v>
      </c>
      <c r="E23" s="112" t="s">
        <v>119</v>
      </c>
      <c r="F23" s="113"/>
      <c r="G23" s="113"/>
      <c r="H23" s="113"/>
    </row>
    <row r="24" spans="1:8" x14ac:dyDescent="0.15">
      <c r="A24" s="13" t="s">
        <v>97</v>
      </c>
      <c r="B24" s="14">
        <v>106751</v>
      </c>
      <c r="C24" s="14">
        <v>0</v>
      </c>
      <c r="D24" s="14">
        <v>106751</v>
      </c>
      <c r="E24" s="114"/>
      <c r="F24" s="114"/>
      <c r="G24" s="114"/>
      <c r="H24" s="114"/>
    </row>
    <row r="25" spans="1:8" x14ac:dyDescent="0.15">
      <c r="A25" s="13" t="s">
        <v>100</v>
      </c>
      <c r="B25" s="14">
        <v>5486894</v>
      </c>
      <c r="C25" s="14">
        <v>5471499</v>
      </c>
      <c r="D25" s="14">
        <v>15395</v>
      </c>
      <c r="E25" s="13" t="s">
        <v>120</v>
      </c>
      <c r="F25" s="14">
        <v>16060000</v>
      </c>
      <c r="G25" s="14">
        <v>16060000</v>
      </c>
      <c r="H25" s="14">
        <v>0</v>
      </c>
    </row>
    <row r="26" spans="1:8" x14ac:dyDescent="0.15">
      <c r="A26" s="13" t="s">
        <v>101</v>
      </c>
      <c r="B26" s="14">
        <v>6429773</v>
      </c>
      <c r="C26" s="14">
        <v>7905176</v>
      </c>
      <c r="D26" s="14">
        <v>-1475403</v>
      </c>
      <c r="E26" s="13" t="s">
        <v>121</v>
      </c>
      <c r="F26" s="14">
        <v>60000</v>
      </c>
      <c r="G26" s="14">
        <v>60000</v>
      </c>
      <c r="H26" s="14">
        <v>0</v>
      </c>
    </row>
    <row r="27" spans="1:8" x14ac:dyDescent="0.15">
      <c r="A27" s="13" t="s">
        <v>102</v>
      </c>
      <c r="B27" s="14">
        <v>1455884</v>
      </c>
      <c r="C27" s="14">
        <v>1539376</v>
      </c>
      <c r="D27" s="14">
        <v>-83492</v>
      </c>
      <c r="E27" s="13" t="s">
        <v>122</v>
      </c>
      <c r="F27" s="14">
        <v>16000000</v>
      </c>
      <c r="G27" s="14">
        <v>16000000</v>
      </c>
      <c r="H27" s="14">
        <v>0</v>
      </c>
    </row>
    <row r="28" spans="1:8" x14ac:dyDescent="0.15">
      <c r="A28" s="13" t="s">
        <v>103</v>
      </c>
      <c r="B28" s="14">
        <v>16345599</v>
      </c>
      <c r="C28" s="14">
        <v>21018197</v>
      </c>
      <c r="D28" s="14">
        <v>-4672598</v>
      </c>
      <c r="E28" s="13" t="s">
        <v>123</v>
      </c>
      <c r="F28" s="14">
        <v>151482245</v>
      </c>
      <c r="G28" s="14">
        <v>167151533</v>
      </c>
      <c r="H28" s="14">
        <v>-15669288</v>
      </c>
    </row>
    <row r="29" spans="1:8" x14ac:dyDescent="0.15">
      <c r="A29" s="13" t="s">
        <v>104</v>
      </c>
      <c r="B29" s="14">
        <v>25320</v>
      </c>
      <c r="C29" s="14">
        <v>19100</v>
      </c>
      <c r="D29" s="14">
        <v>6220</v>
      </c>
      <c r="E29" s="13" t="s">
        <v>124</v>
      </c>
      <c r="F29" s="14">
        <v>0</v>
      </c>
      <c r="G29" s="14">
        <v>0</v>
      </c>
      <c r="H29" s="14">
        <v>0</v>
      </c>
    </row>
    <row r="30" spans="1:8" x14ac:dyDescent="0.15">
      <c r="A30" s="13"/>
      <c r="B30" s="14"/>
      <c r="C30" s="14"/>
      <c r="D30" s="14"/>
      <c r="E30" s="13" t="s">
        <v>125</v>
      </c>
      <c r="F30" s="14">
        <v>-18069354</v>
      </c>
      <c r="G30" s="14">
        <v>-23831741</v>
      </c>
      <c r="H30" s="14">
        <v>5762387</v>
      </c>
    </row>
    <row r="31" spans="1:8" x14ac:dyDescent="0.15">
      <c r="A31" s="13"/>
      <c r="B31" s="14"/>
      <c r="C31" s="14"/>
      <c r="D31" s="14"/>
      <c r="E31" s="13" t="s">
        <v>126</v>
      </c>
      <c r="F31" s="14">
        <v>5762387</v>
      </c>
      <c r="G31" s="14">
        <v>-11180631</v>
      </c>
      <c r="H31" s="14">
        <v>16943018</v>
      </c>
    </row>
    <row r="32" spans="1:8" x14ac:dyDescent="0.15">
      <c r="A32" s="13"/>
      <c r="B32" s="14"/>
      <c r="C32" s="14"/>
      <c r="D32" s="14"/>
      <c r="E32" s="19" t="s">
        <v>127</v>
      </c>
      <c r="F32" s="20">
        <v>149472891</v>
      </c>
      <c r="G32" s="20">
        <v>159379792</v>
      </c>
      <c r="H32" s="20">
        <v>-9906901</v>
      </c>
    </row>
    <row r="33" spans="1:8" x14ac:dyDescent="0.15">
      <c r="A33" s="19" t="s">
        <v>105</v>
      </c>
      <c r="B33" s="20">
        <v>286469911</v>
      </c>
      <c r="C33" s="20">
        <v>307724653</v>
      </c>
      <c r="D33" s="20">
        <v>-21254742</v>
      </c>
      <c r="E33" s="19" t="s">
        <v>128</v>
      </c>
      <c r="F33" s="20">
        <v>286469911</v>
      </c>
      <c r="G33" s="20">
        <v>307724653</v>
      </c>
      <c r="H33" s="20">
        <v>-21254742</v>
      </c>
    </row>
    <row r="35" spans="1:8" x14ac:dyDescent="0.15">
      <c r="A35" s="2" t="s">
        <v>129</v>
      </c>
    </row>
  </sheetData>
  <sheetProtection password="A08E" sheet="1" objects="1" scenarios="1"/>
  <mergeCells count="5">
    <mergeCell ref="A4:H4"/>
    <mergeCell ref="A5:H5"/>
    <mergeCell ref="A8:D8"/>
    <mergeCell ref="E8:H8"/>
    <mergeCell ref="E23:H24"/>
  </mergeCells>
  <phoneticPr fontId="4"/>
  <pageMargins left="0.39370078740157477" right="0.39370078740157477" top="0.39370078740157477" bottom="0.39370078740157477" header="0" footer="0"/>
  <pageSetup paperSize="9" fitToHeight="0" orientation="landscape"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19"/>
  <sheetViews>
    <sheetView workbookViewId="0">
      <selection activeCell="F5" sqref="F5"/>
    </sheetView>
  </sheetViews>
  <sheetFormatPr defaultRowHeight="11.25" x14ac:dyDescent="0.15"/>
  <cols>
    <col min="1" max="2" width="1.625" style="58" customWidth="1"/>
    <col min="3" max="3" width="12.625" style="58" customWidth="1"/>
    <col min="4" max="4" width="2.625" style="58" customWidth="1"/>
    <col min="5" max="9" width="15.625" style="1" customWidth="1"/>
    <col min="10" max="16384" width="9" style="58"/>
  </cols>
  <sheetData>
    <row r="2" spans="1:9" ht="23.1" customHeight="1" x14ac:dyDescent="0.15">
      <c r="A2" s="82" t="s">
        <v>208</v>
      </c>
      <c r="B2" s="83"/>
      <c r="C2" s="83"/>
      <c r="D2" s="83"/>
      <c r="E2" s="83"/>
      <c r="F2" s="83"/>
      <c r="G2" s="83"/>
      <c r="H2" s="83"/>
      <c r="I2" s="83"/>
    </row>
    <row r="8" spans="1:9" ht="13.5" x14ac:dyDescent="0.15">
      <c r="B8" s="117" t="s">
        <v>209</v>
      </c>
      <c r="C8" s="118"/>
      <c r="D8" s="118"/>
      <c r="E8" s="118"/>
      <c r="F8" s="118"/>
      <c r="G8" s="118"/>
      <c r="H8" s="118"/>
      <c r="I8" s="118"/>
    </row>
    <row r="10" spans="1:9" ht="13.5" x14ac:dyDescent="0.15">
      <c r="C10" s="115" t="s">
        <v>130</v>
      </c>
      <c r="D10" s="116"/>
      <c r="E10" s="116"/>
      <c r="F10" s="116"/>
      <c r="G10" s="116"/>
      <c r="H10" s="116"/>
      <c r="I10" s="116"/>
    </row>
    <row r="12" spans="1:9" ht="13.5" x14ac:dyDescent="0.15">
      <c r="B12" s="117" t="s">
        <v>207</v>
      </c>
      <c r="C12" s="118"/>
      <c r="D12" s="118"/>
      <c r="E12" s="118"/>
      <c r="F12" s="118"/>
      <c r="G12" s="118"/>
      <c r="H12" s="118"/>
      <c r="I12" s="118"/>
    </row>
    <row r="14" spans="1:9" ht="13.5" x14ac:dyDescent="0.15">
      <c r="C14" s="115" t="s">
        <v>206</v>
      </c>
      <c r="D14" s="116"/>
      <c r="E14" s="116"/>
      <c r="F14" s="116"/>
      <c r="G14" s="116"/>
      <c r="H14" s="116"/>
      <c r="I14" s="116"/>
    </row>
    <row r="15" spans="1:9" ht="13.5" x14ac:dyDescent="0.15">
      <c r="C15" s="115" t="s">
        <v>205</v>
      </c>
      <c r="D15" s="116"/>
      <c r="E15" s="116"/>
      <c r="F15" s="116"/>
      <c r="G15" s="116"/>
      <c r="H15" s="116"/>
      <c r="I15" s="116"/>
    </row>
    <row r="16" spans="1:9" ht="13.5" x14ac:dyDescent="0.15">
      <c r="C16" s="115" t="s">
        <v>204</v>
      </c>
      <c r="D16" s="116"/>
      <c r="E16" s="116"/>
      <c r="F16" s="116"/>
      <c r="G16" s="116"/>
      <c r="H16" s="116"/>
      <c r="I16" s="116"/>
    </row>
    <row r="17" spans="2:9" ht="13.5" x14ac:dyDescent="0.15">
      <c r="C17" s="115" t="s">
        <v>203</v>
      </c>
      <c r="D17" s="116"/>
      <c r="E17" s="116"/>
      <c r="F17" s="116"/>
      <c r="G17" s="116"/>
      <c r="H17" s="116"/>
      <c r="I17" s="116"/>
    </row>
    <row r="18" spans="2:9" ht="13.5" x14ac:dyDescent="0.15">
      <c r="C18" s="115" t="s">
        <v>202</v>
      </c>
      <c r="D18" s="116"/>
      <c r="E18" s="116"/>
      <c r="F18" s="116"/>
      <c r="G18" s="116"/>
      <c r="H18" s="116"/>
      <c r="I18" s="116"/>
    </row>
    <row r="19" spans="2:9" ht="13.5" x14ac:dyDescent="0.15">
      <c r="C19" s="115" t="s">
        <v>201</v>
      </c>
      <c r="D19" s="116"/>
      <c r="E19" s="116"/>
      <c r="F19" s="116"/>
      <c r="G19" s="116"/>
      <c r="H19" s="116"/>
      <c r="I19" s="116"/>
    </row>
    <row r="20" spans="2:9" ht="13.5" x14ac:dyDescent="0.15">
      <c r="C20" s="115" t="s">
        <v>200</v>
      </c>
      <c r="D20" s="116"/>
      <c r="E20" s="116"/>
      <c r="F20" s="116"/>
      <c r="G20" s="116"/>
      <c r="H20" s="116"/>
      <c r="I20" s="116"/>
    </row>
    <row r="21" spans="2:9" ht="13.5" x14ac:dyDescent="0.15">
      <c r="C21" s="115" t="s">
        <v>199</v>
      </c>
      <c r="D21" s="116"/>
      <c r="E21" s="116"/>
      <c r="F21" s="116"/>
      <c r="G21" s="116"/>
      <c r="H21" s="116"/>
      <c r="I21" s="116"/>
    </row>
    <row r="22" spans="2:9" ht="13.5" x14ac:dyDescent="0.15">
      <c r="C22" s="115"/>
      <c r="D22" s="116"/>
      <c r="E22" s="116"/>
      <c r="F22" s="116"/>
      <c r="G22" s="116"/>
      <c r="H22" s="116"/>
      <c r="I22" s="116"/>
    </row>
    <row r="23" spans="2:9" ht="13.5" x14ac:dyDescent="0.15">
      <c r="C23" s="115" t="s">
        <v>198</v>
      </c>
      <c r="D23" s="116"/>
      <c r="E23" s="116"/>
      <c r="F23" s="116"/>
      <c r="G23" s="116"/>
      <c r="H23" s="116"/>
      <c r="I23" s="116"/>
    </row>
    <row r="24" spans="2:9" ht="13.5" x14ac:dyDescent="0.15">
      <c r="C24" s="115" t="s">
        <v>197</v>
      </c>
      <c r="D24" s="116"/>
      <c r="E24" s="116"/>
      <c r="F24" s="116"/>
      <c r="G24" s="116"/>
      <c r="H24" s="116"/>
      <c r="I24" s="116"/>
    </row>
    <row r="26" spans="2:9" ht="13.5" x14ac:dyDescent="0.15">
      <c r="B26" s="117" t="s">
        <v>196</v>
      </c>
      <c r="C26" s="118"/>
      <c r="D26" s="118"/>
      <c r="E26" s="118"/>
      <c r="F26" s="118"/>
      <c r="G26" s="118"/>
      <c r="H26" s="118"/>
      <c r="I26" s="118"/>
    </row>
    <row r="28" spans="2:9" ht="13.5" x14ac:dyDescent="0.15">
      <c r="C28" s="115" t="s">
        <v>130</v>
      </c>
      <c r="D28" s="116"/>
      <c r="E28" s="116"/>
      <c r="F28" s="116"/>
      <c r="G28" s="116"/>
      <c r="H28" s="116"/>
      <c r="I28" s="116"/>
    </row>
    <row r="30" spans="2:9" ht="13.5" x14ac:dyDescent="0.15">
      <c r="B30" s="117" t="s">
        <v>195</v>
      </c>
      <c r="C30" s="118"/>
      <c r="D30" s="118"/>
      <c r="E30" s="118"/>
      <c r="F30" s="118"/>
      <c r="G30" s="118"/>
      <c r="H30" s="118"/>
      <c r="I30" s="118"/>
    </row>
    <row r="32" spans="2:9" ht="13.5" x14ac:dyDescent="0.15">
      <c r="C32" s="115" t="s">
        <v>130</v>
      </c>
      <c r="D32" s="116"/>
      <c r="E32" s="116"/>
      <c r="F32" s="116"/>
      <c r="G32" s="116"/>
      <c r="H32" s="116"/>
      <c r="I32" s="116"/>
    </row>
    <row r="34" spans="2:9" ht="13.5" x14ac:dyDescent="0.15">
      <c r="B34" s="117" t="s">
        <v>194</v>
      </c>
      <c r="C34" s="118"/>
      <c r="D34" s="118"/>
      <c r="E34" s="118"/>
      <c r="F34" s="118"/>
      <c r="G34" s="118"/>
      <c r="H34" s="118"/>
      <c r="I34" s="118"/>
    </row>
    <row r="36" spans="2:9" ht="13.5" x14ac:dyDescent="0.15">
      <c r="C36" s="115" t="s">
        <v>193</v>
      </c>
      <c r="D36" s="116"/>
      <c r="E36" s="116"/>
      <c r="F36" s="116"/>
      <c r="G36" s="116"/>
      <c r="H36" s="116"/>
      <c r="I36" s="116"/>
    </row>
    <row r="37" spans="2:9" ht="13.5" x14ac:dyDescent="0.15">
      <c r="C37" s="115" t="s">
        <v>192</v>
      </c>
      <c r="D37" s="116"/>
      <c r="E37" s="116"/>
      <c r="F37" s="116"/>
      <c r="G37" s="116"/>
      <c r="H37" s="116"/>
      <c r="I37" s="116"/>
    </row>
    <row r="38" spans="2:9" ht="13.5" x14ac:dyDescent="0.15">
      <c r="C38" s="115" t="s">
        <v>191</v>
      </c>
      <c r="D38" s="116"/>
      <c r="E38" s="116"/>
      <c r="F38" s="116"/>
      <c r="G38" s="116"/>
      <c r="H38" s="116"/>
      <c r="I38" s="116"/>
    </row>
    <row r="39" spans="2:9" ht="13.5" x14ac:dyDescent="0.15">
      <c r="C39" s="115" t="s">
        <v>190</v>
      </c>
      <c r="D39" s="116"/>
      <c r="E39" s="116"/>
      <c r="F39" s="116"/>
      <c r="G39" s="116"/>
      <c r="H39" s="116"/>
      <c r="I39" s="116"/>
    </row>
    <row r="40" spans="2:9" ht="13.5" x14ac:dyDescent="0.15">
      <c r="C40" s="115" t="s">
        <v>189</v>
      </c>
      <c r="D40" s="116"/>
      <c r="E40" s="116"/>
      <c r="F40" s="116"/>
      <c r="G40" s="116"/>
      <c r="H40" s="116"/>
      <c r="I40" s="116"/>
    </row>
    <row r="41" spans="2:9" ht="13.5" x14ac:dyDescent="0.15">
      <c r="C41" s="115" t="s">
        <v>188</v>
      </c>
      <c r="D41" s="116"/>
      <c r="E41" s="116"/>
      <c r="F41" s="116"/>
      <c r="G41" s="116"/>
      <c r="H41" s="116"/>
      <c r="I41" s="116"/>
    </row>
    <row r="42" spans="2:9" ht="13.5" x14ac:dyDescent="0.15">
      <c r="C42" s="115" t="s">
        <v>187</v>
      </c>
      <c r="D42" s="116"/>
      <c r="E42" s="116"/>
      <c r="F42" s="116"/>
      <c r="G42" s="116"/>
      <c r="H42" s="116"/>
      <c r="I42" s="116"/>
    </row>
    <row r="43" spans="2:9" ht="13.5" x14ac:dyDescent="0.15">
      <c r="C43" s="115" t="s">
        <v>186</v>
      </c>
      <c r="D43" s="116"/>
      <c r="E43" s="116"/>
      <c r="F43" s="116"/>
      <c r="G43" s="116"/>
      <c r="H43" s="116"/>
      <c r="I43" s="116"/>
    </row>
    <row r="44" spans="2:9" ht="13.5" x14ac:dyDescent="0.15">
      <c r="C44" s="115" t="s">
        <v>185</v>
      </c>
      <c r="D44" s="116"/>
      <c r="E44" s="116"/>
      <c r="F44" s="116"/>
      <c r="G44" s="116"/>
      <c r="H44" s="116"/>
      <c r="I44" s="116"/>
    </row>
    <row r="45" spans="2:9" ht="13.5" x14ac:dyDescent="0.15">
      <c r="C45" s="115" t="s">
        <v>184</v>
      </c>
      <c r="D45" s="116"/>
      <c r="E45" s="116"/>
      <c r="F45" s="116"/>
      <c r="G45" s="116"/>
      <c r="H45" s="116"/>
      <c r="I45" s="116"/>
    </row>
    <row r="47" spans="2:9" ht="13.5" x14ac:dyDescent="0.15">
      <c r="B47" s="117" t="s">
        <v>183</v>
      </c>
      <c r="C47" s="118"/>
      <c r="D47" s="118"/>
      <c r="E47" s="118"/>
      <c r="F47" s="118"/>
      <c r="G47" s="118"/>
      <c r="H47" s="118"/>
      <c r="I47" s="118"/>
    </row>
    <row r="48" spans="2:9" ht="13.5" x14ac:dyDescent="0.15">
      <c r="C48" s="117" t="s">
        <v>182</v>
      </c>
      <c r="D48" s="118"/>
      <c r="E48" s="118"/>
      <c r="F48" s="118"/>
      <c r="G48" s="118"/>
      <c r="H48" s="118"/>
      <c r="I48" s="118"/>
    </row>
    <row r="49" spans="2:9" ht="13.5" x14ac:dyDescent="0.15">
      <c r="C49" s="119" t="s">
        <v>4</v>
      </c>
      <c r="D49" s="120"/>
      <c r="E49" s="120"/>
      <c r="F49" s="120"/>
      <c r="G49" s="120"/>
      <c r="H49" s="120"/>
      <c r="I49" s="120"/>
    </row>
    <row r="50" spans="2:9" ht="24" customHeight="1" x14ac:dyDescent="0.15">
      <c r="C50" s="121" t="s">
        <v>181</v>
      </c>
      <c r="D50" s="122"/>
      <c r="E50" s="123"/>
      <c r="F50" s="65" t="s">
        <v>180</v>
      </c>
      <c r="G50" s="65" t="s">
        <v>179</v>
      </c>
      <c r="H50" s="65" t="s">
        <v>178</v>
      </c>
      <c r="I50" s="65" t="s">
        <v>159</v>
      </c>
    </row>
    <row r="51" spans="2:9" ht="13.5" x14ac:dyDescent="0.15">
      <c r="C51" s="124" t="s">
        <v>157</v>
      </c>
      <c r="D51" s="125"/>
      <c r="E51" s="126"/>
      <c r="F51" s="67">
        <v>129446469</v>
      </c>
      <c r="G51" s="68">
        <v>0</v>
      </c>
      <c r="H51" s="67">
        <v>3474880</v>
      </c>
      <c r="I51" s="67">
        <v>125971589</v>
      </c>
    </row>
    <row r="52" spans="2:9" ht="13.5" x14ac:dyDescent="0.15">
      <c r="C52" s="127" t="s">
        <v>156</v>
      </c>
      <c r="D52" s="128"/>
      <c r="E52" s="129"/>
      <c r="F52" s="70">
        <v>111997713</v>
      </c>
      <c r="G52" s="73">
        <v>0</v>
      </c>
      <c r="H52" s="70">
        <v>14895693</v>
      </c>
      <c r="I52" s="70">
        <v>97102020</v>
      </c>
    </row>
    <row r="53" spans="2:9" ht="13.5" x14ac:dyDescent="0.15">
      <c r="C53" s="121" t="s">
        <v>142</v>
      </c>
      <c r="D53" s="122"/>
      <c r="E53" s="123"/>
      <c r="F53" s="66">
        <v>241444182</v>
      </c>
      <c r="G53" s="63">
        <v>0</v>
      </c>
      <c r="H53" s="66">
        <v>18370573</v>
      </c>
      <c r="I53" s="66">
        <v>223073609</v>
      </c>
    </row>
    <row r="55" spans="2:9" ht="13.5" x14ac:dyDescent="0.15">
      <c r="B55" s="117" t="s">
        <v>177</v>
      </c>
      <c r="C55" s="118"/>
      <c r="D55" s="118"/>
      <c r="E55" s="118"/>
      <c r="F55" s="118"/>
      <c r="G55" s="118"/>
      <c r="H55" s="118"/>
      <c r="I55" s="118"/>
    </row>
    <row r="57" spans="2:9" ht="13.5" x14ac:dyDescent="0.15">
      <c r="C57" s="115" t="s">
        <v>130</v>
      </c>
      <c r="D57" s="116"/>
      <c r="E57" s="116"/>
      <c r="F57" s="116"/>
      <c r="G57" s="116"/>
      <c r="H57" s="116"/>
      <c r="I57" s="116"/>
    </row>
    <row r="59" spans="2:9" ht="13.5" x14ac:dyDescent="0.15">
      <c r="B59" s="117" t="s">
        <v>176</v>
      </c>
      <c r="C59" s="118"/>
      <c r="D59" s="118"/>
      <c r="E59" s="118"/>
      <c r="F59" s="118"/>
      <c r="G59" s="118"/>
      <c r="H59" s="118"/>
      <c r="I59" s="118"/>
    </row>
    <row r="61" spans="2:9" ht="13.5" x14ac:dyDescent="0.15">
      <c r="C61" s="115" t="s">
        <v>175</v>
      </c>
      <c r="D61" s="116"/>
      <c r="E61" s="116"/>
      <c r="F61" s="116"/>
      <c r="G61" s="116"/>
      <c r="H61" s="116"/>
      <c r="I61" s="116"/>
    </row>
    <row r="62" spans="2:9" ht="13.5" x14ac:dyDescent="0.15">
      <c r="C62" s="115" t="s">
        <v>174</v>
      </c>
      <c r="D62" s="116"/>
      <c r="E62" s="116"/>
      <c r="F62" s="116"/>
      <c r="G62" s="116"/>
      <c r="H62" s="116"/>
      <c r="I62" s="116"/>
    </row>
    <row r="63" spans="2:9" ht="13.5" x14ac:dyDescent="0.15">
      <c r="C63" s="115" t="s">
        <v>173</v>
      </c>
      <c r="D63" s="116"/>
      <c r="E63" s="116"/>
      <c r="F63" s="116"/>
      <c r="G63" s="116"/>
      <c r="H63" s="116"/>
      <c r="I63" s="116"/>
    </row>
    <row r="64" spans="2:9" ht="13.5" x14ac:dyDescent="0.15">
      <c r="C64" s="115" t="s">
        <v>172</v>
      </c>
      <c r="D64" s="116"/>
      <c r="E64" s="116"/>
      <c r="F64" s="116"/>
      <c r="G64" s="116"/>
      <c r="H64" s="116"/>
      <c r="I64" s="116"/>
    </row>
    <row r="65" spans="2:9" ht="13.5" x14ac:dyDescent="0.15">
      <c r="C65" s="115" t="s">
        <v>171</v>
      </c>
      <c r="D65" s="116"/>
      <c r="E65" s="116"/>
      <c r="F65" s="116"/>
      <c r="G65" s="116"/>
      <c r="H65" s="116"/>
      <c r="I65" s="116"/>
    </row>
    <row r="66" spans="2:9" ht="13.5" x14ac:dyDescent="0.15">
      <c r="C66" s="115" t="s">
        <v>170</v>
      </c>
      <c r="D66" s="116"/>
      <c r="E66" s="116"/>
      <c r="F66" s="116"/>
      <c r="G66" s="116"/>
      <c r="H66" s="116"/>
      <c r="I66" s="116"/>
    </row>
    <row r="67" spans="2:9" ht="13.5" x14ac:dyDescent="0.15">
      <c r="C67" s="115" t="s">
        <v>165</v>
      </c>
      <c r="D67" s="116"/>
      <c r="E67" s="116"/>
      <c r="F67" s="116"/>
      <c r="G67" s="116"/>
      <c r="H67" s="116"/>
      <c r="I67" s="116"/>
    </row>
    <row r="68" spans="2:9" ht="13.5" x14ac:dyDescent="0.15">
      <c r="C68" s="115" t="s">
        <v>169</v>
      </c>
      <c r="D68" s="116"/>
      <c r="E68" s="116"/>
      <c r="F68" s="116"/>
      <c r="G68" s="116"/>
      <c r="H68" s="116"/>
      <c r="I68" s="116"/>
    </row>
    <row r="69" spans="2:9" ht="13.5" x14ac:dyDescent="0.15">
      <c r="C69" s="115" t="s">
        <v>168</v>
      </c>
      <c r="D69" s="116"/>
      <c r="E69" s="116"/>
      <c r="F69" s="116"/>
      <c r="G69" s="116"/>
      <c r="H69" s="116"/>
      <c r="I69" s="116"/>
    </row>
    <row r="70" spans="2:9" ht="13.5" x14ac:dyDescent="0.15">
      <c r="C70" s="115" t="s">
        <v>167</v>
      </c>
      <c r="D70" s="116"/>
      <c r="E70" s="116"/>
      <c r="F70" s="116"/>
      <c r="G70" s="116"/>
      <c r="H70" s="116"/>
      <c r="I70" s="116"/>
    </row>
    <row r="71" spans="2:9" ht="13.5" x14ac:dyDescent="0.15">
      <c r="C71" s="115" t="s">
        <v>166</v>
      </c>
      <c r="D71" s="116"/>
      <c r="E71" s="116"/>
      <c r="F71" s="116"/>
      <c r="G71" s="116"/>
      <c r="H71" s="116"/>
      <c r="I71" s="116"/>
    </row>
    <row r="72" spans="2:9" ht="13.5" x14ac:dyDescent="0.15">
      <c r="C72" s="115" t="s">
        <v>165</v>
      </c>
      <c r="D72" s="116"/>
      <c r="E72" s="116"/>
      <c r="F72" s="116"/>
      <c r="G72" s="116"/>
      <c r="H72" s="116"/>
      <c r="I72" s="116"/>
    </row>
    <row r="73" spans="2:9" ht="13.5" x14ac:dyDescent="0.15">
      <c r="C73" s="115" t="s">
        <v>164</v>
      </c>
      <c r="D73" s="116"/>
      <c r="E73" s="116"/>
      <c r="F73" s="116"/>
      <c r="G73" s="116"/>
      <c r="H73" s="116"/>
      <c r="I73" s="116"/>
    </row>
    <row r="75" spans="2:9" ht="13.5" x14ac:dyDescent="0.15">
      <c r="B75" s="117" t="s">
        <v>163</v>
      </c>
      <c r="C75" s="118"/>
      <c r="D75" s="118"/>
      <c r="E75" s="118"/>
      <c r="F75" s="118"/>
      <c r="G75" s="118"/>
      <c r="H75" s="118"/>
      <c r="I75" s="118"/>
    </row>
    <row r="76" spans="2:9" ht="13.5" x14ac:dyDescent="0.15">
      <c r="C76" s="117" t="s">
        <v>162</v>
      </c>
      <c r="D76" s="118"/>
      <c r="E76" s="118"/>
      <c r="F76" s="118"/>
      <c r="G76" s="118"/>
      <c r="H76" s="118"/>
      <c r="I76" s="118"/>
    </row>
    <row r="77" spans="2:9" ht="13.5" x14ac:dyDescent="0.15">
      <c r="C77" s="119" t="s">
        <v>4</v>
      </c>
      <c r="D77" s="120"/>
      <c r="E77" s="120"/>
      <c r="F77" s="120"/>
      <c r="G77" s="120"/>
      <c r="H77" s="120"/>
    </row>
    <row r="78" spans="2:9" ht="24" customHeight="1" x14ac:dyDescent="0.15">
      <c r="C78" s="121"/>
      <c r="D78" s="122"/>
      <c r="E78" s="123"/>
      <c r="F78" s="65" t="s">
        <v>161</v>
      </c>
      <c r="G78" s="65" t="s">
        <v>160</v>
      </c>
      <c r="H78" s="65" t="s">
        <v>159</v>
      </c>
      <c r="I78" s="64"/>
    </row>
    <row r="79" spans="2:9" ht="13.5" x14ac:dyDescent="0.15">
      <c r="C79" s="124" t="s">
        <v>158</v>
      </c>
      <c r="D79" s="125"/>
      <c r="E79" s="126"/>
      <c r="F79" s="68"/>
      <c r="G79" s="68"/>
      <c r="H79" s="68"/>
      <c r="I79" s="59"/>
    </row>
    <row r="80" spans="2:9" ht="13.5" x14ac:dyDescent="0.15">
      <c r="C80" s="127" t="s">
        <v>157</v>
      </c>
      <c r="D80" s="128"/>
      <c r="E80" s="129"/>
      <c r="F80" s="70">
        <v>132921349</v>
      </c>
      <c r="G80" s="71">
        <f t="shared" ref="G80:G90" si="0">F80-H80</f>
        <v>6949760</v>
      </c>
      <c r="H80" s="70">
        <v>125971589</v>
      </c>
      <c r="I80" s="59"/>
    </row>
    <row r="81" spans="2:9" ht="13.5" x14ac:dyDescent="0.15">
      <c r="C81" s="127" t="s">
        <v>156</v>
      </c>
      <c r="D81" s="128"/>
      <c r="E81" s="129"/>
      <c r="F81" s="70">
        <v>129178444</v>
      </c>
      <c r="G81" s="71">
        <f t="shared" si="0"/>
        <v>32076424</v>
      </c>
      <c r="H81" s="70">
        <v>97102020</v>
      </c>
      <c r="I81" s="59"/>
    </row>
    <row r="82" spans="2:9" ht="13.5" x14ac:dyDescent="0.15">
      <c r="C82" s="121" t="s">
        <v>149</v>
      </c>
      <c r="D82" s="122"/>
      <c r="E82" s="123"/>
      <c r="F82" s="66">
        <v>262099793</v>
      </c>
      <c r="G82" s="69">
        <f t="shared" si="0"/>
        <v>39026184</v>
      </c>
      <c r="H82" s="66">
        <v>223073609</v>
      </c>
      <c r="I82" s="59"/>
    </row>
    <row r="83" spans="2:9" ht="13.5" x14ac:dyDescent="0.15">
      <c r="C83" s="124" t="s">
        <v>155</v>
      </c>
      <c r="D83" s="125"/>
      <c r="E83" s="126"/>
      <c r="F83" s="68"/>
      <c r="G83" s="72">
        <f t="shared" si="0"/>
        <v>0</v>
      </c>
      <c r="H83" s="68"/>
      <c r="I83" s="59"/>
    </row>
    <row r="84" spans="2:9" ht="13.5" x14ac:dyDescent="0.15">
      <c r="C84" s="127" t="s">
        <v>154</v>
      </c>
      <c r="D84" s="128"/>
      <c r="E84" s="129"/>
      <c r="F84" s="70">
        <v>107251</v>
      </c>
      <c r="G84" s="71">
        <f t="shared" si="0"/>
        <v>500</v>
      </c>
      <c r="H84" s="70">
        <v>106751</v>
      </c>
      <c r="I84" s="59"/>
    </row>
    <row r="85" spans="2:9" ht="13.5" x14ac:dyDescent="0.15">
      <c r="C85" s="127" t="s">
        <v>153</v>
      </c>
      <c r="D85" s="128"/>
      <c r="E85" s="129"/>
      <c r="F85" s="70">
        <v>7099218</v>
      </c>
      <c r="G85" s="71">
        <f t="shared" si="0"/>
        <v>1612324</v>
      </c>
      <c r="H85" s="70">
        <v>5486894</v>
      </c>
      <c r="I85" s="59"/>
    </row>
    <row r="86" spans="2:9" ht="13.5" x14ac:dyDescent="0.15">
      <c r="C86" s="127" t="s">
        <v>152</v>
      </c>
      <c r="D86" s="128"/>
      <c r="E86" s="129"/>
      <c r="F86" s="70">
        <v>9759117</v>
      </c>
      <c r="G86" s="71">
        <f t="shared" si="0"/>
        <v>3329344</v>
      </c>
      <c r="H86" s="70">
        <v>6429773</v>
      </c>
      <c r="I86" s="59"/>
    </row>
    <row r="87" spans="2:9" ht="13.5" x14ac:dyDescent="0.15">
      <c r="C87" s="127" t="s">
        <v>151</v>
      </c>
      <c r="D87" s="128"/>
      <c r="E87" s="129"/>
      <c r="F87" s="70">
        <v>4108044</v>
      </c>
      <c r="G87" s="71">
        <f t="shared" si="0"/>
        <v>2652160</v>
      </c>
      <c r="H87" s="70">
        <v>1455884</v>
      </c>
      <c r="I87" s="59"/>
    </row>
    <row r="88" spans="2:9" ht="13.5" x14ac:dyDescent="0.15">
      <c r="C88" s="127" t="s">
        <v>150</v>
      </c>
      <c r="D88" s="128"/>
      <c r="E88" s="129"/>
      <c r="F88" s="70">
        <v>30546090</v>
      </c>
      <c r="G88" s="71">
        <f t="shared" si="0"/>
        <v>14200491</v>
      </c>
      <c r="H88" s="70">
        <v>16345599</v>
      </c>
      <c r="I88" s="59"/>
    </row>
    <row r="89" spans="2:9" ht="13.5" x14ac:dyDescent="0.15">
      <c r="C89" s="121" t="s">
        <v>149</v>
      </c>
      <c r="D89" s="122"/>
      <c r="E89" s="123"/>
      <c r="F89" s="66">
        <f>SUM(F84:F88)</f>
        <v>51619720</v>
      </c>
      <c r="G89" s="69">
        <f t="shared" si="0"/>
        <v>21794819</v>
      </c>
      <c r="H89" s="66">
        <v>29824901</v>
      </c>
      <c r="I89" s="59"/>
    </row>
    <row r="90" spans="2:9" ht="13.5" x14ac:dyDescent="0.15">
      <c r="C90" s="121" t="s">
        <v>142</v>
      </c>
      <c r="D90" s="122"/>
      <c r="E90" s="123"/>
      <c r="F90" s="66">
        <f>F82+F89</f>
        <v>313719513</v>
      </c>
      <c r="G90" s="69">
        <f t="shared" si="0"/>
        <v>60821003</v>
      </c>
      <c r="H90" s="66">
        <v>252898510</v>
      </c>
      <c r="I90" s="59"/>
    </row>
    <row r="92" spans="2:9" ht="13.5" x14ac:dyDescent="0.15">
      <c r="B92" s="117" t="s">
        <v>148</v>
      </c>
      <c r="C92" s="118"/>
      <c r="D92" s="118"/>
      <c r="E92" s="118"/>
      <c r="F92" s="118"/>
      <c r="G92" s="118"/>
      <c r="H92" s="118"/>
      <c r="I92" s="118"/>
    </row>
    <row r="93" spans="2:9" ht="13.5" x14ac:dyDescent="0.15">
      <c r="C93" s="117" t="s">
        <v>147</v>
      </c>
      <c r="D93" s="118"/>
      <c r="E93" s="118"/>
      <c r="F93" s="118"/>
      <c r="G93" s="118"/>
      <c r="H93" s="118"/>
      <c r="I93" s="118"/>
    </row>
    <row r="94" spans="2:9" ht="13.5" x14ac:dyDescent="0.15">
      <c r="C94" s="119" t="s">
        <v>4</v>
      </c>
      <c r="D94" s="120"/>
      <c r="E94" s="120"/>
      <c r="F94" s="120"/>
      <c r="G94" s="120"/>
      <c r="H94" s="120"/>
    </row>
    <row r="95" spans="2:9" ht="24" customHeight="1" x14ac:dyDescent="0.15">
      <c r="C95" s="121"/>
      <c r="D95" s="122"/>
      <c r="E95" s="123"/>
      <c r="F95" s="65" t="s">
        <v>146</v>
      </c>
      <c r="G95" s="65" t="s">
        <v>145</v>
      </c>
      <c r="H95" s="65" t="s">
        <v>144</v>
      </c>
      <c r="I95" s="64"/>
    </row>
    <row r="96" spans="2:9" ht="13.5" x14ac:dyDescent="0.15">
      <c r="C96" s="124" t="s">
        <v>143</v>
      </c>
      <c r="D96" s="125"/>
      <c r="E96" s="126"/>
      <c r="F96" s="67">
        <v>22057323</v>
      </c>
      <c r="G96" s="68">
        <v>0</v>
      </c>
      <c r="H96" s="67">
        <v>22057323</v>
      </c>
      <c r="I96" s="59"/>
    </row>
    <row r="97" spans="2:9" ht="13.5" x14ac:dyDescent="0.15">
      <c r="C97" s="121" t="s">
        <v>142</v>
      </c>
      <c r="D97" s="122"/>
      <c r="E97" s="123"/>
      <c r="F97" s="66">
        <v>22057323</v>
      </c>
      <c r="G97" s="63">
        <v>0</v>
      </c>
      <c r="H97" s="66">
        <v>22057323</v>
      </c>
      <c r="I97" s="59"/>
    </row>
    <row r="99" spans="2:9" ht="13.5" x14ac:dyDescent="0.15">
      <c r="B99" s="117" t="s">
        <v>141</v>
      </c>
      <c r="C99" s="118"/>
      <c r="D99" s="118"/>
      <c r="E99" s="118"/>
      <c r="F99" s="118"/>
      <c r="G99" s="118"/>
      <c r="H99" s="118"/>
      <c r="I99" s="118"/>
    </row>
    <row r="100" spans="2:9" ht="13.5" x14ac:dyDescent="0.15">
      <c r="C100" s="117" t="s">
        <v>140</v>
      </c>
      <c r="D100" s="118"/>
      <c r="E100" s="118"/>
      <c r="F100" s="118"/>
      <c r="G100" s="118"/>
      <c r="H100" s="118"/>
      <c r="I100" s="118"/>
    </row>
    <row r="101" spans="2:9" ht="13.5" x14ac:dyDescent="0.15">
      <c r="C101" s="119" t="s">
        <v>4</v>
      </c>
      <c r="D101" s="120"/>
      <c r="E101" s="120"/>
      <c r="F101" s="120"/>
      <c r="G101" s="120"/>
      <c r="H101" s="120"/>
    </row>
    <row r="102" spans="2:9" ht="24" customHeight="1" x14ac:dyDescent="0.15">
      <c r="C102" s="121" t="s">
        <v>139</v>
      </c>
      <c r="D102" s="122"/>
      <c r="E102" s="123"/>
      <c r="F102" s="65" t="s">
        <v>138</v>
      </c>
      <c r="G102" s="65" t="s">
        <v>137</v>
      </c>
      <c r="H102" s="65" t="s">
        <v>136</v>
      </c>
      <c r="I102" s="64"/>
    </row>
    <row r="103" spans="2:9" ht="13.5" x14ac:dyDescent="0.15">
      <c r="C103" s="132"/>
      <c r="D103" s="133"/>
      <c r="E103" s="134"/>
      <c r="F103" s="63"/>
      <c r="G103" s="63"/>
      <c r="H103" s="63"/>
      <c r="I103" s="59"/>
    </row>
    <row r="104" spans="2:9" ht="13.5" x14ac:dyDescent="0.15">
      <c r="C104" s="62" t="s">
        <v>135</v>
      </c>
      <c r="D104" s="61"/>
      <c r="E104" s="61"/>
      <c r="F104" s="60"/>
      <c r="G104" s="60"/>
      <c r="H104" s="60"/>
      <c r="I104" s="59"/>
    </row>
    <row r="106" spans="2:9" ht="13.5" x14ac:dyDescent="0.15">
      <c r="B106" s="117" t="s">
        <v>134</v>
      </c>
      <c r="C106" s="118"/>
      <c r="D106" s="118"/>
      <c r="E106" s="118"/>
      <c r="F106" s="118"/>
      <c r="G106" s="118"/>
      <c r="H106" s="118"/>
      <c r="I106" s="118"/>
    </row>
    <row r="107" spans="2:9" ht="24" customHeight="1" x14ac:dyDescent="0.15">
      <c r="C107" s="130" t="s">
        <v>130</v>
      </c>
      <c r="D107" s="131"/>
      <c r="E107" s="131"/>
      <c r="F107" s="131"/>
      <c r="G107" s="131"/>
      <c r="H107" s="131"/>
      <c r="I107" s="131"/>
    </row>
    <row r="109" spans="2:9" ht="13.5" x14ac:dyDescent="0.15">
      <c r="B109" s="117" t="s">
        <v>133</v>
      </c>
      <c r="C109" s="118"/>
      <c r="D109" s="118"/>
      <c r="E109" s="118"/>
      <c r="F109" s="118"/>
      <c r="G109" s="118"/>
      <c r="H109" s="118"/>
      <c r="I109" s="118"/>
    </row>
    <row r="111" spans="2:9" ht="13.5" x14ac:dyDescent="0.15">
      <c r="C111" s="115" t="s">
        <v>130</v>
      </c>
      <c r="D111" s="116"/>
      <c r="E111" s="116"/>
      <c r="F111" s="116"/>
      <c r="G111" s="116"/>
      <c r="H111" s="116"/>
      <c r="I111" s="116"/>
    </row>
    <row r="113" spans="2:9" ht="13.5" x14ac:dyDescent="0.15">
      <c r="B113" s="117" t="s">
        <v>132</v>
      </c>
      <c r="C113" s="118"/>
      <c r="D113" s="118"/>
      <c r="E113" s="118"/>
      <c r="F113" s="118"/>
      <c r="G113" s="118"/>
      <c r="H113" s="118"/>
      <c r="I113" s="118"/>
    </row>
    <row r="115" spans="2:9" ht="13.5" x14ac:dyDescent="0.15">
      <c r="C115" s="115" t="s">
        <v>130</v>
      </c>
      <c r="D115" s="116"/>
      <c r="E115" s="116"/>
      <c r="F115" s="116"/>
      <c r="G115" s="116"/>
      <c r="H115" s="116"/>
      <c r="I115" s="116"/>
    </row>
    <row r="117" spans="2:9" ht="24" customHeight="1" x14ac:dyDescent="0.15">
      <c r="B117" s="130" t="s">
        <v>131</v>
      </c>
      <c r="C117" s="131"/>
      <c r="D117" s="131"/>
      <c r="E117" s="131"/>
      <c r="F117" s="131"/>
      <c r="G117" s="131"/>
      <c r="H117" s="131"/>
      <c r="I117" s="131"/>
    </row>
    <row r="119" spans="2:9" ht="13.5" x14ac:dyDescent="0.15">
      <c r="C119" s="115" t="s">
        <v>130</v>
      </c>
      <c r="D119" s="116"/>
      <c r="E119" s="116"/>
      <c r="F119" s="116"/>
      <c r="G119" s="116"/>
      <c r="H119" s="116"/>
      <c r="I119" s="116"/>
    </row>
  </sheetData>
  <sheetProtection password="A08E" sheet="1" objects="1" scenarios="1"/>
  <mergeCells count="88">
    <mergeCell ref="B113:I113"/>
    <mergeCell ref="C115:I115"/>
    <mergeCell ref="B117:I117"/>
    <mergeCell ref="C119:I119"/>
    <mergeCell ref="C102:E102"/>
    <mergeCell ref="C103:E103"/>
    <mergeCell ref="B106:I106"/>
    <mergeCell ref="C107:I107"/>
    <mergeCell ref="B109:I109"/>
    <mergeCell ref="C111:I111"/>
    <mergeCell ref="C101:H101"/>
    <mergeCell ref="C88:E88"/>
    <mergeCell ref="C89:E89"/>
    <mergeCell ref="C90:E90"/>
    <mergeCell ref="B92:I92"/>
    <mergeCell ref="C93:I93"/>
    <mergeCell ref="C94:H94"/>
    <mergeCell ref="C95:E95"/>
    <mergeCell ref="C96:E96"/>
    <mergeCell ref="C97:E97"/>
    <mergeCell ref="B99:I99"/>
    <mergeCell ref="C100:I100"/>
    <mergeCell ref="C87:E87"/>
    <mergeCell ref="C76:I76"/>
    <mergeCell ref="C77:H77"/>
    <mergeCell ref="C78:E78"/>
    <mergeCell ref="C79:E79"/>
    <mergeCell ref="C80:E80"/>
    <mergeCell ref="C81:E81"/>
    <mergeCell ref="C82:E82"/>
    <mergeCell ref="C63:I63"/>
    <mergeCell ref="C64:I64"/>
    <mergeCell ref="C65:I65"/>
    <mergeCell ref="C66:I66"/>
    <mergeCell ref="C67:I67"/>
    <mergeCell ref="C73:I73"/>
    <mergeCell ref="C83:E83"/>
    <mergeCell ref="C84:E84"/>
    <mergeCell ref="C85:E85"/>
    <mergeCell ref="C86:E86"/>
    <mergeCell ref="B75:I75"/>
    <mergeCell ref="C68:I68"/>
    <mergeCell ref="C69:I69"/>
    <mergeCell ref="C70:I70"/>
    <mergeCell ref="C71:I71"/>
    <mergeCell ref="C72:I72"/>
    <mergeCell ref="C62:I62"/>
    <mergeCell ref="B47:I47"/>
    <mergeCell ref="C48:I48"/>
    <mergeCell ref="C49:I49"/>
    <mergeCell ref="C50:E50"/>
    <mergeCell ref="C51:E51"/>
    <mergeCell ref="C52:E52"/>
    <mergeCell ref="C53:E53"/>
    <mergeCell ref="B55:I55"/>
    <mergeCell ref="C57:I57"/>
    <mergeCell ref="B59:I59"/>
    <mergeCell ref="C61:I61"/>
    <mergeCell ref="C45:I45"/>
    <mergeCell ref="C32:I32"/>
    <mergeCell ref="B34:I34"/>
    <mergeCell ref="C36:I36"/>
    <mergeCell ref="C37:I37"/>
    <mergeCell ref="C38:I38"/>
    <mergeCell ref="C39:I39"/>
    <mergeCell ref="C40:I40"/>
    <mergeCell ref="C16:I16"/>
    <mergeCell ref="C17:I17"/>
    <mergeCell ref="C18:I18"/>
    <mergeCell ref="C19:I19"/>
    <mergeCell ref="C20:I20"/>
    <mergeCell ref="C28:I28"/>
    <mergeCell ref="C41:I41"/>
    <mergeCell ref="C42:I42"/>
    <mergeCell ref="C43:I43"/>
    <mergeCell ref="C44:I44"/>
    <mergeCell ref="B30:I30"/>
    <mergeCell ref="C21:I21"/>
    <mergeCell ref="C22:I22"/>
    <mergeCell ref="C23:I23"/>
    <mergeCell ref="C24:I24"/>
    <mergeCell ref="B26:I26"/>
    <mergeCell ref="C15:I15"/>
    <mergeCell ref="A2:I2"/>
    <mergeCell ref="B8:I8"/>
    <mergeCell ref="C10:I10"/>
    <mergeCell ref="B12:I12"/>
    <mergeCell ref="C14:I14"/>
  </mergeCells>
  <phoneticPr fontId="4"/>
  <pageMargins left="0.39370078740157477" right="0.39370078740157477" top="0.39370078740157477" bottom="0.78740157480314954" header="0" footer="0"/>
  <pageSetup paperSize="9" fitToHeight="0"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法人    資金収支1-1</vt:lpstr>
      <vt:lpstr>法人    事業活動2-1</vt:lpstr>
      <vt:lpstr>法人    貸借対照3-1</vt:lpstr>
      <vt:lpstr>法人    注記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daisuke</dc:creator>
  <cp:lastModifiedBy>SPCL120</cp:lastModifiedBy>
  <dcterms:created xsi:type="dcterms:W3CDTF">2016-05-12T10:01:47Z</dcterms:created>
  <dcterms:modified xsi:type="dcterms:W3CDTF">2016-08-19T01:21:08Z</dcterms:modified>
</cp:coreProperties>
</file>